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ГП\"/>
    </mc:Choice>
  </mc:AlternateContent>
  <bookViews>
    <workbookView xWindow="0" yWindow="0" windowWidth="28800" windowHeight="11730" tabRatio="500"/>
  </bookViews>
  <sheets>
    <sheet name="ГП" sheetId="1" r:id="rId1"/>
  </sheets>
  <definedNames>
    <definedName name="_xlnm._FilterDatabase" localSheetId="0" hidden="1">ГП!$A$5:$X$245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_xlnm.Print_Titles" localSheetId="0">ГП!$4:$5</definedName>
    <definedName name="_xlnm.Print_Area" localSheetId="0">ГП!$A$1:$Q$247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V10" i="1"/>
  <c r="U10" i="1"/>
  <c r="U6" i="1" l="1"/>
  <c r="V6" i="1"/>
  <c r="W6" i="1"/>
  <c r="W7" i="1"/>
  <c r="V8" i="1"/>
  <c r="U8" i="1"/>
  <c r="W9" i="1"/>
  <c r="U11" i="1"/>
  <c r="V11" i="1"/>
  <c r="W12" i="1"/>
  <c r="V13" i="1"/>
  <c r="U13" i="1"/>
  <c r="W14" i="1"/>
  <c r="V15" i="1"/>
  <c r="U15" i="1"/>
  <c r="W16" i="1"/>
  <c r="V17" i="1"/>
  <c r="U17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V23" i="1"/>
  <c r="U23" i="1"/>
  <c r="W24" i="1"/>
  <c r="V25" i="1"/>
  <c r="U25" i="1"/>
  <c r="W26" i="1"/>
  <c r="V27" i="1"/>
  <c r="U27" i="1"/>
  <c r="W28" i="1"/>
  <c r="V29" i="1"/>
  <c r="U29" i="1"/>
  <c r="W30" i="1"/>
  <c r="V31" i="1"/>
  <c r="U31" i="1"/>
  <c r="W32" i="1"/>
  <c r="V33" i="1"/>
  <c r="U33" i="1"/>
  <c r="W34" i="1"/>
  <c r="V35" i="1"/>
  <c r="U35" i="1"/>
  <c r="W36" i="1"/>
  <c r="V37" i="1"/>
  <c r="U37" i="1"/>
  <c r="W38" i="1"/>
  <c r="V39" i="1"/>
  <c r="U39" i="1"/>
  <c r="W40" i="1"/>
  <c r="V41" i="1"/>
  <c r="U41" i="1"/>
  <c r="W42" i="1"/>
  <c r="V43" i="1"/>
  <c r="U43" i="1"/>
  <c r="U44" i="1"/>
  <c r="V44" i="1"/>
  <c r="W44" i="1"/>
  <c r="V45" i="1"/>
  <c r="U46" i="1"/>
  <c r="V46" i="1"/>
  <c r="W46" i="1"/>
  <c r="V47" i="1"/>
  <c r="U48" i="1"/>
  <c r="V48" i="1"/>
  <c r="W48" i="1"/>
  <c r="V49" i="1"/>
  <c r="U50" i="1"/>
  <c r="V50" i="1"/>
  <c r="W50" i="1"/>
  <c r="U51" i="1"/>
  <c r="V51" i="1"/>
  <c r="W51" i="1"/>
  <c r="U52" i="1"/>
  <c r="V52" i="1"/>
  <c r="W52" i="1"/>
  <c r="V53" i="1"/>
  <c r="U53" i="1"/>
  <c r="W54" i="1"/>
  <c r="V55" i="1"/>
  <c r="U55" i="1"/>
  <c r="W56" i="1"/>
  <c r="V57" i="1"/>
  <c r="U57" i="1"/>
  <c r="W58" i="1"/>
  <c r="V59" i="1"/>
  <c r="U59" i="1"/>
  <c r="W60" i="1"/>
  <c r="V61" i="1"/>
  <c r="U61" i="1"/>
  <c r="W62" i="1"/>
  <c r="V63" i="1"/>
  <c r="U63" i="1"/>
  <c r="W64" i="1"/>
  <c r="V65" i="1"/>
  <c r="U65" i="1"/>
  <c r="W66" i="1"/>
  <c r="V67" i="1"/>
  <c r="U67" i="1"/>
  <c r="U68" i="1"/>
  <c r="V68" i="1"/>
  <c r="W68" i="1"/>
  <c r="V70" i="1"/>
  <c r="U71" i="1"/>
  <c r="V71" i="1"/>
  <c r="W71" i="1"/>
  <c r="V72" i="1"/>
  <c r="U73" i="1"/>
  <c r="V73" i="1"/>
  <c r="W73" i="1"/>
  <c r="V74" i="1"/>
  <c r="U75" i="1"/>
  <c r="V75" i="1"/>
  <c r="W75" i="1"/>
  <c r="V76" i="1"/>
  <c r="U77" i="1"/>
  <c r="V77" i="1"/>
  <c r="W77" i="1"/>
  <c r="V78" i="1"/>
  <c r="U79" i="1"/>
  <c r="V79" i="1"/>
  <c r="W79" i="1"/>
  <c r="V80" i="1"/>
  <c r="V81" i="1"/>
  <c r="U81" i="1"/>
  <c r="W81" i="1"/>
  <c r="V82" i="1"/>
  <c r="V83" i="1"/>
  <c r="U83" i="1"/>
  <c r="W83" i="1"/>
  <c r="V84" i="1"/>
  <c r="V85" i="1"/>
  <c r="U85" i="1"/>
  <c r="W85" i="1"/>
  <c r="U86" i="1"/>
  <c r="V86" i="1"/>
  <c r="W86" i="1"/>
  <c r="V87" i="1"/>
  <c r="U87" i="1"/>
  <c r="V88" i="1"/>
  <c r="W88" i="1"/>
  <c r="V89" i="1"/>
  <c r="U89" i="1"/>
  <c r="V90" i="1"/>
  <c r="W90" i="1"/>
  <c r="V91" i="1"/>
  <c r="U91" i="1"/>
  <c r="V92" i="1"/>
  <c r="W92" i="1"/>
  <c r="V93" i="1"/>
  <c r="U93" i="1"/>
  <c r="W94" i="1"/>
  <c r="V95" i="1"/>
  <c r="U95" i="1"/>
  <c r="W96" i="1"/>
  <c r="V97" i="1"/>
  <c r="U97" i="1"/>
  <c r="W98" i="1"/>
  <c r="V99" i="1"/>
  <c r="U99" i="1"/>
  <c r="U100" i="1"/>
  <c r="V100" i="1"/>
  <c r="W100" i="1"/>
  <c r="V101" i="1"/>
  <c r="U102" i="1"/>
  <c r="V102" i="1"/>
  <c r="W102" i="1"/>
  <c r="V103" i="1"/>
  <c r="W103" i="1"/>
  <c r="U104" i="1"/>
  <c r="V104" i="1"/>
  <c r="W104" i="1"/>
  <c r="V105" i="1"/>
  <c r="U106" i="1"/>
  <c r="V106" i="1"/>
  <c r="W106" i="1"/>
  <c r="U107" i="1"/>
  <c r="W107" i="1"/>
  <c r="V108" i="1"/>
  <c r="U108" i="1"/>
  <c r="U109" i="1"/>
  <c r="V109" i="1"/>
  <c r="W109" i="1"/>
  <c r="U110" i="1"/>
  <c r="V110" i="1"/>
  <c r="W110" i="1"/>
  <c r="U111" i="1"/>
  <c r="V111" i="1"/>
  <c r="W111" i="1"/>
  <c r="U112" i="1"/>
  <c r="V112" i="1"/>
  <c r="W112" i="1"/>
  <c r="W113" i="1"/>
  <c r="V114" i="1"/>
  <c r="W114" i="1"/>
  <c r="U114" i="1"/>
  <c r="W115" i="1"/>
  <c r="V116" i="1"/>
  <c r="W116" i="1"/>
  <c r="U116" i="1"/>
  <c r="W117" i="1"/>
  <c r="U117" i="1"/>
  <c r="V117" i="1"/>
  <c r="W118" i="1"/>
  <c r="U118" i="1"/>
  <c r="V118" i="1"/>
  <c r="V119" i="1"/>
  <c r="W119" i="1"/>
  <c r="V120" i="1"/>
  <c r="W120" i="1"/>
  <c r="U120" i="1"/>
  <c r="V121" i="1"/>
  <c r="U122" i="1"/>
  <c r="V122" i="1"/>
  <c r="W122" i="1"/>
  <c r="W123" i="1"/>
  <c r="V124" i="1"/>
  <c r="W124" i="1"/>
  <c r="U124" i="1"/>
  <c r="U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1" i="1"/>
  <c r="U131" i="1"/>
  <c r="V131" i="1"/>
  <c r="U132" i="1"/>
  <c r="V132" i="1"/>
  <c r="W133" i="1"/>
  <c r="U133" i="1"/>
  <c r="V133" i="1"/>
  <c r="U134" i="1"/>
  <c r="V134" i="1"/>
  <c r="W134" i="1"/>
  <c r="U135" i="1"/>
  <c r="V135" i="1"/>
  <c r="W135" i="1"/>
  <c r="W136" i="1"/>
  <c r="U137" i="1"/>
  <c r="V137" i="1"/>
  <c r="W137" i="1"/>
  <c r="W138" i="1"/>
  <c r="V139" i="1"/>
  <c r="W139" i="1"/>
  <c r="U139" i="1"/>
  <c r="U140" i="1"/>
  <c r="W140" i="1"/>
  <c r="V141" i="1"/>
  <c r="W141" i="1"/>
  <c r="U141" i="1"/>
  <c r="U142" i="1"/>
  <c r="W142" i="1"/>
  <c r="V143" i="1"/>
  <c r="W143" i="1"/>
  <c r="U143" i="1"/>
  <c r="U144" i="1"/>
  <c r="W144" i="1"/>
  <c r="U145" i="1"/>
  <c r="V145" i="1"/>
  <c r="W145" i="1"/>
  <c r="U146" i="1"/>
  <c r="V146" i="1"/>
  <c r="W146" i="1"/>
  <c r="U147" i="1"/>
  <c r="V147" i="1"/>
  <c r="W147" i="1"/>
  <c r="U148" i="1"/>
  <c r="V148" i="1"/>
  <c r="W148" i="1"/>
  <c r="U149" i="1"/>
  <c r="V149" i="1"/>
  <c r="W149" i="1"/>
  <c r="U150" i="1"/>
  <c r="V150" i="1"/>
  <c r="W150" i="1"/>
  <c r="U151" i="1"/>
  <c r="V151" i="1"/>
  <c r="W151" i="1"/>
  <c r="V152" i="1"/>
  <c r="U152" i="1"/>
  <c r="W152" i="1"/>
  <c r="U153" i="1"/>
  <c r="V153" i="1"/>
  <c r="W153" i="1"/>
  <c r="V154" i="1"/>
  <c r="U154" i="1"/>
  <c r="W154" i="1"/>
  <c r="U155" i="1"/>
  <c r="W155" i="1"/>
  <c r="V156" i="1"/>
  <c r="U156" i="1"/>
  <c r="W156" i="1"/>
  <c r="U157" i="1"/>
  <c r="W157" i="1"/>
  <c r="V158" i="1"/>
  <c r="U158" i="1"/>
  <c r="W158" i="1"/>
  <c r="U159" i="1"/>
  <c r="W159" i="1"/>
  <c r="U160" i="1"/>
  <c r="V160" i="1"/>
  <c r="W160" i="1"/>
  <c r="U161" i="1"/>
  <c r="V161" i="1"/>
  <c r="W161" i="1"/>
  <c r="W162" i="1"/>
  <c r="U162" i="1"/>
  <c r="V162" i="1"/>
  <c r="U163" i="1"/>
  <c r="V163" i="1"/>
  <c r="W163" i="1"/>
  <c r="W164" i="1"/>
  <c r="U164" i="1"/>
  <c r="V164" i="1"/>
  <c r="U165" i="1"/>
  <c r="W165" i="1"/>
  <c r="W166" i="1"/>
  <c r="U166" i="1"/>
  <c r="V166" i="1"/>
  <c r="U167" i="1"/>
  <c r="W167" i="1"/>
  <c r="W168" i="1"/>
  <c r="U168" i="1"/>
  <c r="V168" i="1"/>
  <c r="U169" i="1"/>
  <c r="W169" i="1"/>
  <c r="W170" i="1"/>
  <c r="U170" i="1"/>
  <c r="V170" i="1"/>
  <c r="W171" i="1"/>
  <c r="U171" i="1"/>
  <c r="W172" i="1"/>
  <c r="U172" i="1"/>
  <c r="V172" i="1"/>
  <c r="W173" i="1"/>
  <c r="U173" i="1"/>
  <c r="W174" i="1"/>
  <c r="U174" i="1"/>
  <c r="V174" i="1"/>
  <c r="U175" i="1"/>
  <c r="V175" i="1"/>
  <c r="W175" i="1"/>
  <c r="U176" i="1"/>
  <c r="V176" i="1"/>
  <c r="W176" i="1"/>
  <c r="U177" i="1"/>
  <c r="V177" i="1"/>
  <c r="W177" i="1"/>
  <c r="U178" i="1"/>
  <c r="V178" i="1"/>
  <c r="W178" i="1"/>
  <c r="U179" i="1"/>
  <c r="V179" i="1"/>
  <c r="W179" i="1"/>
  <c r="U180" i="1"/>
  <c r="V180" i="1"/>
  <c r="W180" i="1"/>
  <c r="U181" i="1"/>
  <c r="V181" i="1"/>
  <c r="W181" i="1"/>
  <c r="U182" i="1"/>
  <c r="V182" i="1"/>
  <c r="W182" i="1"/>
  <c r="U183" i="1"/>
  <c r="V183" i="1"/>
  <c r="W183" i="1"/>
  <c r="V184" i="1"/>
  <c r="U184" i="1"/>
  <c r="W184" i="1"/>
  <c r="W185" i="1"/>
  <c r="V186" i="1"/>
  <c r="U186" i="1"/>
  <c r="W186" i="1"/>
  <c r="W187" i="1"/>
  <c r="V188" i="1"/>
  <c r="W188" i="1"/>
  <c r="U188" i="1"/>
  <c r="W189" i="1"/>
  <c r="V190" i="1"/>
  <c r="W190" i="1"/>
  <c r="U190" i="1"/>
  <c r="W191" i="1"/>
  <c r="U192" i="1"/>
  <c r="V192" i="1"/>
  <c r="W192" i="1"/>
  <c r="U193" i="1"/>
  <c r="V193" i="1"/>
  <c r="W193" i="1"/>
  <c r="W194" i="1"/>
  <c r="V195" i="1"/>
  <c r="W195" i="1"/>
  <c r="U195" i="1"/>
  <c r="W196" i="1"/>
  <c r="V197" i="1"/>
  <c r="W197" i="1"/>
  <c r="U197" i="1"/>
  <c r="W198" i="1"/>
  <c r="V199" i="1"/>
  <c r="W199" i="1"/>
  <c r="U199" i="1"/>
  <c r="W200" i="1"/>
  <c r="V201" i="1"/>
  <c r="W201" i="1"/>
  <c r="U201" i="1"/>
  <c r="W202" i="1"/>
  <c r="V203" i="1"/>
  <c r="W203" i="1"/>
  <c r="U203" i="1"/>
  <c r="W204" i="1"/>
  <c r="V205" i="1"/>
  <c r="W205" i="1"/>
  <c r="U205" i="1"/>
  <c r="W206" i="1"/>
  <c r="V207" i="1"/>
  <c r="W207" i="1"/>
  <c r="U207" i="1"/>
  <c r="W208" i="1"/>
  <c r="U208" i="1"/>
  <c r="V209" i="1"/>
  <c r="W209" i="1"/>
  <c r="U209" i="1"/>
  <c r="W210" i="1"/>
  <c r="U210" i="1"/>
  <c r="V211" i="1"/>
  <c r="W211" i="1"/>
  <c r="U211" i="1"/>
  <c r="W212" i="1"/>
  <c r="U212" i="1"/>
  <c r="V213" i="1"/>
  <c r="W213" i="1"/>
  <c r="U213" i="1"/>
  <c r="W214" i="1"/>
  <c r="U214" i="1"/>
  <c r="V215" i="1"/>
  <c r="W215" i="1"/>
  <c r="U215" i="1"/>
  <c r="W216" i="1"/>
  <c r="U216" i="1"/>
  <c r="V217" i="1"/>
  <c r="W217" i="1"/>
  <c r="U217" i="1"/>
  <c r="W218" i="1"/>
  <c r="U218" i="1"/>
  <c r="V219" i="1"/>
  <c r="W219" i="1"/>
  <c r="U219" i="1"/>
  <c r="W220" i="1"/>
  <c r="U220" i="1"/>
  <c r="V221" i="1"/>
  <c r="W221" i="1"/>
  <c r="U221" i="1"/>
  <c r="W222" i="1"/>
  <c r="U222" i="1"/>
  <c r="V223" i="1"/>
  <c r="W223" i="1"/>
  <c r="U223" i="1"/>
  <c r="W224" i="1"/>
  <c r="U224" i="1"/>
  <c r="U225" i="1"/>
  <c r="V225" i="1"/>
  <c r="W225" i="1"/>
  <c r="U226" i="1"/>
  <c r="V226" i="1"/>
  <c r="W226" i="1"/>
  <c r="U227" i="1"/>
  <c r="V227" i="1"/>
  <c r="W227" i="1"/>
  <c r="U228" i="1"/>
  <c r="V228" i="1"/>
  <c r="W228" i="1"/>
  <c r="U229" i="1"/>
  <c r="V229" i="1"/>
  <c r="W229" i="1"/>
  <c r="U230" i="1"/>
  <c r="V230" i="1"/>
  <c r="W230" i="1"/>
  <c r="U231" i="1"/>
  <c r="V231" i="1"/>
  <c r="W231" i="1"/>
  <c r="U232" i="1"/>
  <c r="V232" i="1"/>
  <c r="W232" i="1"/>
  <c r="U233" i="1"/>
  <c r="V233" i="1"/>
  <c r="W233" i="1"/>
  <c r="U234" i="1"/>
  <c r="V234" i="1"/>
  <c r="W234" i="1"/>
  <c r="U235" i="1"/>
  <c r="V235" i="1"/>
  <c r="W235" i="1"/>
  <c r="U236" i="1"/>
  <c r="V236" i="1"/>
  <c r="U237" i="1"/>
  <c r="V237" i="1"/>
  <c r="W237" i="1"/>
  <c r="U238" i="1"/>
  <c r="V238" i="1"/>
  <c r="U239" i="1"/>
  <c r="V239" i="1"/>
  <c r="W239" i="1"/>
  <c r="U240" i="1"/>
  <c r="V240" i="1"/>
  <c r="W240" i="1"/>
  <c r="V241" i="1"/>
  <c r="W241" i="1"/>
  <c r="U241" i="1"/>
  <c r="W242" i="1"/>
  <c r="V243" i="1"/>
  <c r="W243" i="1"/>
  <c r="U243" i="1"/>
  <c r="U244" i="1"/>
  <c r="V244" i="1"/>
  <c r="W244" i="1"/>
  <c r="U245" i="1"/>
  <c r="V245" i="1"/>
  <c r="W245" i="1"/>
  <c r="W108" i="1" l="1"/>
  <c r="U98" i="1"/>
  <c r="U96" i="1"/>
  <c r="U94" i="1"/>
  <c r="V173" i="1"/>
  <c r="V171" i="1"/>
  <c r="V169" i="1"/>
  <c r="V167" i="1"/>
  <c r="V165" i="1"/>
  <c r="V144" i="1"/>
  <c r="V142" i="1"/>
  <c r="V140" i="1"/>
  <c r="V138" i="1"/>
  <c r="V136" i="1"/>
  <c r="V125" i="1"/>
  <c r="V123" i="1"/>
  <c r="U92" i="1"/>
  <c r="W76" i="1"/>
  <c r="W47" i="1"/>
  <c r="U7" i="1"/>
  <c r="U138" i="1"/>
  <c r="U136" i="1"/>
  <c r="W132" i="1"/>
  <c r="W130" i="1"/>
  <c r="U123" i="1"/>
  <c r="W121" i="1"/>
  <c r="U119" i="1"/>
  <c r="U105" i="1"/>
  <c r="U9" i="1"/>
  <c r="V224" i="1"/>
  <c r="V222" i="1"/>
  <c r="V220" i="1"/>
  <c r="V218" i="1"/>
  <c r="V216" i="1"/>
  <c r="V214" i="1"/>
  <c r="V212" i="1"/>
  <c r="V210" i="1"/>
  <c r="V208" i="1"/>
  <c r="V206" i="1"/>
  <c r="V204" i="1"/>
  <c r="V202" i="1"/>
  <c r="V200" i="1"/>
  <c r="V198" i="1"/>
  <c r="V196" i="1"/>
  <c r="V194" i="1"/>
  <c r="V191" i="1"/>
  <c r="V189" i="1"/>
  <c r="V187" i="1"/>
  <c r="V185" i="1"/>
  <c r="V159" i="1"/>
  <c r="V157" i="1"/>
  <c r="V155" i="1"/>
  <c r="V115" i="1"/>
  <c r="U90" i="1"/>
  <c r="W84" i="1"/>
  <c r="W74" i="1"/>
  <c r="W45" i="1"/>
  <c r="U42" i="1"/>
  <c r="U40" i="1"/>
  <c r="U38" i="1"/>
  <c r="U36" i="1"/>
  <c r="U34" i="1"/>
  <c r="U32" i="1"/>
  <c r="U30" i="1"/>
  <c r="U28" i="1"/>
  <c r="U26" i="1"/>
  <c r="U24" i="1"/>
  <c r="U18" i="1"/>
  <c r="U16" i="1"/>
  <c r="U14" i="1"/>
  <c r="U12" i="1"/>
  <c r="V242" i="1"/>
  <c r="U242" i="1"/>
  <c r="W238" i="1"/>
  <c r="W236" i="1"/>
  <c r="U206" i="1"/>
  <c r="U204" i="1"/>
  <c r="U202" i="1"/>
  <c r="U200" i="1"/>
  <c r="U198" i="1"/>
  <c r="U196" i="1"/>
  <c r="U194" i="1"/>
  <c r="U191" i="1"/>
  <c r="U189" i="1"/>
  <c r="U187" i="1"/>
  <c r="U185" i="1"/>
  <c r="U121" i="1"/>
  <c r="U115" i="1"/>
  <c r="W82" i="1"/>
  <c r="W105" i="1"/>
  <c r="W101" i="1"/>
  <c r="U88" i="1"/>
  <c r="W80" i="1"/>
  <c r="W72" i="1"/>
  <c r="U113" i="1"/>
  <c r="U103" i="1"/>
  <c r="W78" i="1"/>
  <c r="W70" i="1"/>
  <c r="U66" i="1"/>
  <c r="U64" i="1"/>
  <c r="U62" i="1"/>
  <c r="U60" i="1"/>
  <c r="U58" i="1"/>
  <c r="U56" i="1"/>
  <c r="U54" i="1"/>
  <c r="W49" i="1"/>
  <c r="V113" i="1"/>
  <c r="V107" i="1"/>
  <c r="V98" i="1"/>
  <c r="V96" i="1"/>
  <c r="V94" i="1"/>
  <c r="V66" i="1"/>
  <c r="V64" i="1"/>
  <c r="V62" i="1"/>
  <c r="V60" i="1"/>
  <c r="V58" i="1"/>
  <c r="V56" i="1"/>
  <c r="V54" i="1"/>
  <c r="V42" i="1"/>
  <c r="V40" i="1"/>
  <c r="V38" i="1"/>
  <c r="V36" i="1"/>
  <c r="V34" i="1"/>
  <c r="V32" i="1"/>
  <c r="V30" i="1"/>
  <c r="V28" i="1"/>
  <c r="V26" i="1"/>
  <c r="V24" i="1"/>
  <c r="V18" i="1"/>
  <c r="V16" i="1"/>
  <c r="V14" i="1"/>
  <c r="V12" i="1"/>
  <c r="V9" i="1"/>
  <c r="V7" i="1"/>
  <c r="U101" i="1"/>
  <c r="W99" i="1"/>
  <c r="W97" i="1"/>
  <c r="W95" i="1"/>
  <c r="W93" i="1"/>
  <c r="W91" i="1"/>
  <c r="W89" i="1"/>
  <c r="W87" i="1"/>
  <c r="U84" i="1"/>
  <c r="U82" i="1"/>
  <c r="U80" i="1"/>
  <c r="U78" i="1"/>
  <c r="U76" i="1"/>
  <c r="U74" i="1"/>
  <c r="U72" i="1"/>
  <c r="U70" i="1"/>
  <c r="W67" i="1"/>
  <c r="W65" i="1"/>
  <c r="W63" i="1"/>
  <c r="W61" i="1"/>
  <c r="W59" i="1"/>
  <c r="W57" i="1"/>
  <c r="W55" i="1"/>
  <c r="W53" i="1"/>
  <c r="U49" i="1"/>
  <c r="U47" i="1"/>
  <c r="U45" i="1"/>
  <c r="W43" i="1"/>
  <c r="W41" i="1"/>
  <c r="W39" i="1"/>
  <c r="W37" i="1"/>
  <c r="W35" i="1"/>
  <c r="W33" i="1"/>
  <c r="W31" i="1"/>
  <c r="W29" i="1"/>
  <c r="W27" i="1"/>
  <c r="W25" i="1"/>
  <c r="W23" i="1"/>
  <c r="W17" i="1"/>
  <c r="W15" i="1"/>
  <c r="W13" i="1"/>
  <c r="W11" i="1"/>
  <c r="W8" i="1"/>
</calcChain>
</file>

<file path=xl/sharedStrings.xml><?xml version="1.0" encoding="utf-8"?>
<sst xmlns="http://schemas.openxmlformats.org/spreadsheetml/2006/main" count="741" uniqueCount="714">
  <si>
    <t>(тыс. рублей)</t>
  </si>
  <si>
    <t>№ п/п</t>
  </si>
  <si>
    <t>КЦСР</t>
  </si>
  <si>
    <t>Всего</t>
  </si>
  <si>
    <t>% исполнения</t>
  </si>
  <si>
    <t>за счет средств респ. бюджета</t>
  </si>
  <si>
    <t>за счет средств фед. бюджета и др.безвозмезд.</t>
  </si>
  <si>
    <t>за счет средств респ.
бюджета</t>
  </si>
  <si>
    <t>Всего по ГП</t>
  </si>
  <si>
    <t>01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</si>
  <si>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</si>
  <si>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</si>
  <si>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02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</si>
  <si>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</si>
  <si>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</si>
  <si>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03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</si>
  <si>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</si>
  <si>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</si>
  <si>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04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</si>
  <si>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</si>
  <si>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</si>
  <si>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05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</si>
  <si>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</si>
  <si>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</si>
  <si>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07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</si>
  <si>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</si>
  <si>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</si>
  <si>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08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</si>
  <si>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</si>
  <si>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</si>
  <si>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10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</si>
  <si>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</si>
  <si>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</si>
  <si>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11</t>
  </si>
  <si>
    <t>Государственная программа Кабардино-Балкарской Республики "Культура Кабардино-Балкарии"</t>
  </si>
  <si>
    <t>11 0 00 00000</t>
  </si>
  <si>
    <t>12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</si>
  <si>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</si>
  <si>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</si>
  <si>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13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</si>
  <si>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</si>
  <si>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</si>
  <si>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15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</si>
  <si>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</si>
  <si>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</si>
  <si>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16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</si>
  <si>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</si>
  <si>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</si>
  <si>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23</t>
  </si>
  <si>
    <t>Государственная программа Кабардино-Балкарской Республики "Информационное общество"</t>
  </si>
  <si>
    <t>23 0 00 00000</t>
  </si>
  <si>
    <t>24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</si>
  <si>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</si>
  <si>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</si>
  <si>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25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</si>
  <si>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</si>
  <si>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</si>
  <si>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29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</si>
  <si>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</si>
  <si>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</si>
  <si>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38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</si>
  <si>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</si>
  <si>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</si>
  <si>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39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</si>
  <si>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</si>
  <si>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</si>
  <si>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</t>
  </si>
  <si>
    <t>46 0 00 00000</t>
  </si>
  <si>
    <t>48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</si>
  <si>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</si>
  <si>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</si>
  <si>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</si>
  <si>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55</t>
  </si>
  <si>
    <t>55 0 00 00000</t>
  </si>
  <si>
    <t>56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</si>
  <si>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</si>
  <si>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</si>
  <si>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</si>
  <si>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</si>
  <si>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52 0 00 00000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</si>
  <si>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</si>
  <si>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Ведомственный проект "Реализация государственной политики в сфере профилактики правонарушений"</t>
  </si>
  <si>
    <t>08 3 99 00000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</si>
  <si>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</si>
  <si>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01 4 09 00000</t>
  </si>
  <si>
    <t>Комплекс процессных мероприятий "Внедрение сегментов аппаратно-программного комплекса "Безопасная республика"</t>
  </si>
  <si>
    <t>24 4 97 00000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</si>
  <si>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</si>
  <si>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24 4 98 00000</t>
  </si>
  <si>
    <t>24 4 99 00000</t>
  </si>
  <si>
    <t>Региональный проект "Поддержание, развитие и использование системы ГЛОНАСС"</t>
  </si>
  <si>
    <t>24 2 02 00000</t>
  </si>
  <si>
    <t>Региональный проект "Обеспечение доступности услуг железнодорожного транспорта"</t>
  </si>
  <si>
    <t>24 2 07 00000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</si>
  <si>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</si>
  <si>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24 4 01 00000</t>
  </si>
  <si>
    <t>Региональный проект "Содействие развитию автомобильных дорог регионального, межмуниципального и местного значения"</t>
  </si>
  <si>
    <t>24 2 06 00000</t>
  </si>
  <si>
    <t>Комплекс процессных мероприятий "Обеспечение деятельности в сфере управления дорожным хозяйством"</t>
  </si>
  <si>
    <t>24 4 05 00000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</si>
  <si>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</si>
  <si>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24 4 06 00000</t>
  </si>
  <si>
    <t>16 4 07 00000</t>
  </si>
  <si>
    <t>Региональный проект "Поддержка региональных программ развития промышленности"</t>
  </si>
  <si>
    <t>16 2 09 00000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</si>
  <si>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</si>
  <si>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23 4 97 00000</t>
  </si>
  <si>
    <t>Резервные средства</t>
  </si>
  <si>
    <t>10 9 01 00000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</si>
  <si>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</si>
  <si>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05 4 01 00000</t>
  </si>
  <si>
    <t>10 4 01 00000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</si>
  <si>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</si>
  <si>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10 4 99 00000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</si>
  <si>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</si>
  <si>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05 3 99 00000</t>
  </si>
  <si>
    <t>Региональный проект "Содействие развитию инфраструктуры Кабардино-Балкарской Республики"</t>
  </si>
  <si>
    <t>05 2 02 00000</t>
  </si>
  <si>
    <t>Региональный проект "Социально-экономическое развитие Кабардино-Балкарской Республики"</t>
  </si>
  <si>
    <t>15 2 02 00000</t>
  </si>
  <si>
    <t>Региональный проект "Современный облик сельских территорий"</t>
  </si>
  <si>
    <t>48 2 04 00000</t>
  </si>
  <si>
    <t>Региональный проект "Развитие инфраструктуры здравоохранения"</t>
  </si>
  <si>
    <t>01 2 01 00000</t>
  </si>
  <si>
    <t>Ведомственный проект "Государственная поддержка граждан в обеспечении жильем"</t>
  </si>
  <si>
    <t>05 3 02 00000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</si>
  <si>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</si>
  <si>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05 4 02 00000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</si>
  <si>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</si>
  <si>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03 2 99 00000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</si>
  <si>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</si>
  <si>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05 2 01 00000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</si>
  <si>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</si>
  <si>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Комплекс процессных мероприятий "Поддержка соотечественников, проживающих за рубежом"</t>
  </si>
  <si>
    <t>46 4 99 00000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</si>
  <si>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</si>
  <si>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46 2 01 00000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</si>
  <si>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</si>
  <si>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46 3 99 00000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</si>
  <si>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</si>
  <si>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46 4 01 00000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</si>
  <si>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</si>
  <si>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46 4 02 00000</t>
  </si>
  <si>
    <t>Ведомственный проект "Предупреждение терроризма"</t>
  </si>
  <si>
    <t>56 3 99 00000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</si>
  <si>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</si>
  <si>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46 4 97 00000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</si>
  <si>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</si>
  <si>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15 4 08 00000</t>
  </si>
  <si>
    <t>Комплекс процессных мероприятий "Повышение качества предоставления государственных и муниципальных услуг"</t>
  </si>
  <si>
    <t>15 4 97 00000</t>
  </si>
  <si>
    <t>Региональный проект "Системные меры развития международной кооперации и экспорта"</t>
  </si>
  <si>
    <t>15 2 01 00000</t>
  </si>
  <si>
    <t>Комплекс процессных мероприятий "Государственная кадастровая оценка объектов недвижимости"</t>
  </si>
  <si>
    <t>15 4 98 00000</t>
  </si>
  <si>
    <t>Комплекс процессных мероприятий "Развитие и поддержка малого и среднего предпринимательства"</t>
  </si>
  <si>
    <t>15 4 99 00000</t>
  </si>
  <si>
    <t>12 4 01 00000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</si>
  <si>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</si>
  <si>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12 2 02 00000</t>
  </si>
  <si>
    <t>Комплекс процессных мероприятий "Обеспечение эффективной реализации государственных функций в сфере водных отношений"</t>
  </si>
  <si>
    <t>12 4 98 00000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</si>
  <si>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</si>
  <si>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12 4 99 00000</t>
  </si>
  <si>
    <t>Комплекс процессных мероприятий "Обеспечение эффективной реализации государственных функций в области лесных отношений"</t>
  </si>
  <si>
    <t>29 4 01 00000</t>
  </si>
  <si>
    <t>Комплекс процессных мероприятий "Сохранение биологического разнообразия"</t>
  </si>
  <si>
    <t>12 4 04 00000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</si>
  <si>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</si>
  <si>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12 4 03 00000</t>
  </si>
  <si>
    <t>Комплекс процессных мероприятий "Обеспечение деятельности Архивной службы Кабардино-Балкарской Республики"</t>
  </si>
  <si>
    <t>11 4 08 00000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</si>
  <si>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</si>
  <si>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04 2 01 00000</t>
  </si>
  <si>
    <t>Региональный проект "Сохранение культурного и исторического наследия"</t>
  </si>
  <si>
    <t>11 2 01 00000</t>
  </si>
  <si>
    <t>Региональный проект "Развитие искусства и творчества"</t>
  </si>
  <si>
    <t>11 2 03 00000</t>
  </si>
  <si>
    <t>Комплекс процессных мероприятий "Создание условий для сохранения культурного и исторического наследия"</t>
  </si>
  <si>
    <t>11 4 01 00000</t>
  </si>
  <si>
    <t>Комплекс процессных мероприятий "Создание условий для развития библиотечного дела"</t>
  </si>
  <si>
    <t>11 4 02 00000</t>
  </si>
  <si>
    <t>Комплекс процессных мероприятий "Создание условий для развития музейного дела"</t>
  </si>
  <si>
    <t>11 4 03 00000</t>
  </si>
  <si>
    <t>Комплекс процессных мероприятий "Создание условий для развития искусства и творчества"</t>
  </si>
  <si>
    <t>11 4 04 00000</t>
  </si>
  <si>
    <t>Комплекс процессных мероприятий "Обеспечение деятельности системы управления в сфере культуры"</t>
  </si>
  <si>
    <t>11 4 99 00000</t>
  </si>
  <si>
    <t>Комплекс процессных мероприятий "Обеспечение деятельности Министерства культуры Кабардино-Балкарской Республики"</t>
  </si>
  <si>
    <t>11 4 05 00000</t>
  </si>
  <si>
    <t>Комплекс процессных мероприятий "Обеспечение устойчивого развития медиасреды"</t>
  </si>
  <si>
    <t>23 4 02 00000</t>
  </si>
  <si>
    <t>Комплекс процессных мероприятий "Деятельность республиканского информационного агентства"</t>
  </si>
  <si>
    <t>23 4 98 00000</t>
  </si>
  <si>
    <t>Комплекс процессных мероприятий "Управление развитием информационной среды"</t>
  </si>
  <si>
    <t>23 4 99 00000</t>
  </si>
  <si>
    <t>Комплекс процессных мероприятий "Управление кадровыми ресурсами здравоохранения"</t>
  </si>
  <si>
    <t>01 4 04 00000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</si>
  <si>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</si>
  <si>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01 4 05 00000</t>
  </si>
  <si>
    <t>Комплекс процессных мероприятий "Предупреждение и борьба с социально значимыми заболеваниями"</t>
  </si>
  <si>
    <t>01 4 21 00000</t>
  </si>
  <si>
    <t>Комплекс процессных мероприятий "Развитие системы оказания паллиативной медицинской помощи"</t>
  </si>
  <si>
    <t>01 4 22 00000</t>
  </si>
  <si>
    <t>Комплекс процессных мероприятий "Обеспечение отдельных категорий граждан лекарственными препаратами"</t>
  </si>
  <si>
    <t>01 4 18 00000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</si>
  <si>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</si>
  <si>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01 4 91 00000</t>
  </si>
  <si>
    <t>Комплекс процессных мероприятий "Совершенствование службы родовспоможения"</t>
  </si>
  <si>
    <t>01 4 92 00000</t>
  </si>
  <si>
    <t>Комплекс процессных мероприятий "Предоставление мер социальной поддержки отдельным категориям граждан"</t>
  </si>
  <si>
    <t>03 4 07 00000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</si>
  <si>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</si>
  <si>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01 4 15 00000</t>
  </si>
  <si>
    <t>Комплекс процессных мероприятий "Организация санаторно-курортного лечения"</t>
  </si>
  <si>
    <t>01 4 02 00000</t>
  </si>
  <si>
    <t>Комплекс процессных мероприятий "Развитие службы крови"</t>
  </si>
  <si>
    <t>01 4 19 00000</t>
  </si>
  <si>
    <t>Региональный проект "Обеспечение расширенного неонатального скрининга"</t>
  </si>
  <si>
    <t>01 2 07 00000</t>
  </si>
  <si>
    <t>Ведомственный проект "Укрепление материально-технической базы учреждений"</t>
  </si>
  <si>
    <t>01 3 01 00000</t>
  </si>
  <si>
    <t>Комплекс процессных мероприятий "Анализ и мониторинг системы здравоохранения"</t>
  </si>
  <si>
    <t>01 4 12 00000</t>
  </si>
  <si>
    <t>Комплекс процессных мероприятий "Развитие государственной экспертной деятельности в сфере здравоохранения"</t>
  </si>
  <si>
    <t>01 4 13 00000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</si>
  <si>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</si>
  <si>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01 4 23 00000</t>
  </si>
  <si>
    <t>Комплекс процессных мероприятий "Развитие специализированной медицинской помощи детям"</t>
  </si>
  <si>
    <t>01 4 94 00000</t>
  </si>
  <si>
    <t>Комплекс процессных мероприятий "Организация обязательного медицинского страхования"</t>
  </si>
  <si>
    <t>01 4 07 00000</t>
  </si>
  <si>
    <t>Комплекс процессных мероприятий "Предоставление мер государственной поддержки семьям с детьми"</t>
  </si>
  <si>
    <t>03 4 05 00000</t>
  </si>
  <si>
    <t>Комплекс процессных мероприятий "Активная политика занятости населения и социальная поддержка безработных граждан"</t>
  </si>
  <si>
    <t>07 4 01 00000</t>
  </si>
  <si>
    <t>07 4 03 00000</t>
  </si>
  <si>
    <t>Комплекс процессных мероприятий "Обеспечение отдыха и оздоровления детей"</t>
  </si>
  <si>
    <t>03 4 98 00000</t>
  </si>
  <si>
    <t>Региональный проект "Реализация адресной социальной поддержки граждан"</t>
  </si>
  <si>
    <t>03 2 02 00000</t>
  </si>
  <si>
    <t>Комплекс процессных мероприятий "Организация социального обслуживания граждан"</t>
  </si>
  <si>
    <t>03 4 99 00000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</si>
  <si>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</si>
  <si>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04 4 01 00000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</si>
  <si>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</si>
  <si>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03 4 03 00000</t>
  </si>
  <si>
    <t>Комплекс процессных мероприятий "Оказание государственной поддержки в обеспечении жильем и оплате коммунальных услуг"</t>
  </si>
  <si>
    <t>05 4 13 00000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</si>
  <si>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</si>
  <si>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03 2 01 00000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</si>
  <si>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</si>
  <si>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03 4 10 00000</t>
  </si>
  <si>
    <t>Комплекс процессных мероприятий "Управление государственным имуществом Кабардино-Балкарской Республики"</t>
  </si>
  <si>
    <t>38 4 12 00000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</si>
  <si>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</si>
  <si>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23 4 01 00000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</si>
  <si>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</si>
  <si>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02 4 99 00000</t>
  </si>
  <si>
    <t>Комплекс процессных мероприятий "Современные механизмы и технологии дошкольного и общего образования"</t>
  </si>
  <si>
    <t>02 4 01 00000</t>
  </si>
  <si>
    <t>Региональный проект "Создание условий для обучения, отдыха и оздоровления детей и молодежи"</t>
  </si>
  <si>
    <t>02 2 01 00000</t>
  </si>
  <si>
    <t>Региональный проект "Успех каждого ребенка"</t>
  </si>
  <si>
    <t>02 2 02 00000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</si>
  <si>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</si>
  <si>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02 4 03 00000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</si>
  <si>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</si>
  <si>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02 4 02 00000</t>
  </si>
  <si>
    <t>Ведомственный проект "Оценка качества образования"</t>
  </si>
  <si>
    <t>02 3 91 00000</t>
  </si>
  <si>
    <t>02 3 99 00000</t>
  </si>
  <si>
    <t>Комплекс процессных мероприятий "Качество образования"</t>
  </si>
  <si>
    <t>02 4 06 00000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</si>
  <si>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</si>
  <si>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02 4 08 00000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</si>
  <si>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</si>
  <si>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23 3 02 00000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</si>
  <si>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</si>
  <si>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03 4 11 00000</t>
  </si>
  <si>
    <t>Региональный проект "Повышение доступности туристических продуктов"</t>
  </si>
  <si>
    <t>55 2 01 00000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</si>
  <si>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</si>
  <si>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55 4 01 00000</t>
  </si>
  <si>
    <t>Региональный проект "Бизнес-спринт (Я выбираю спорт)"</t>
  </si>
  <si>
    <t>13 2 8D 00000</t>
  </si>
  <si>
    <t>Ведомственный проект "Проведение физкультурно-массовых и спортивных мероприятий"</t>
  </si>
  <si>
    <t>13 3 99 00000</t>
  </si>
  <si>
    <t>Комплекс процессных мероприятий "Проведение спортивных мероприятий, обеспечение подготовки спортсменов высокого класса"</t>
  </si>
  <si>
    <t>13 4 02 00000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</si>
  <si>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</si>
  <si>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13 4 01 00000</t>
  </si>
  <si>
    <t>Региональный проект "Развитие отраслей и техническая модернизация агропромышленного комплекса"</t>
  </si>
  <si>
    <t>25 2 01 00000</t>
  </si>
  <si>
    <t>Региональный проект "Стимулирование развития виноградарства и виноделия"</t>
  </si>
  <si>
    <t>25 2 04 00000</t>
  </si>
  <si>
    <t>Региональный проект "Развитие отраслей овощеводства и картофелеводства"</t>
  </si>
  <si>
    <t>25 2 06 00000</t>
  </si>
  <si>
    <t>Региональный проект "Вовлечение в оборот и комплексная мелиорация земель сельскохозяйственного назначения"</t>
  </si>
  <si>
    <t>25 2 07 00000</t>
  </si>
  <si>
    <t>Ведомственный проект "Отдельные мероприятия в области сельского хозяйства"</t>
  </si>
  <si>
    <t>25 3 03 00000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</si>
  <si>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</si>
  <si>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25 4 01 00000</t>
  </si>
  <si>
    <t>Комплекс процессных мероприятий "Гидрометеорология и мониторинг окружающей среды"</t>
  </si>
  <si>
    <t>12 4 06 00000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</si>
  <si>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</si>
  <si>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48 2 01 00000</t>
  </si>
  <si>
    <t>Комплекс процессных мероприятий "Организация ветеринарного и фитосанитарного надзора"</t>
  </si>
  <si>
    <t>25 4 02 00000</t>
  </si>
  <si>
    <t>Региональный проект "Подготовка кадров"</t>
  </si>
  <si>
    <t>15 2 16 00000</t>
  </si>
  <si>
    <t>Ведомственный проект "Создание условий для патриотического воспитания молодежи и поддержки добровольчества"</t>
  </si>
  <si>
    <t>52 3 96 00000</t>
  </si>
  <si>
    <t>Ведомственный проект "Информационно-медийное сопровождение молодежных инициатив"</t>
  </si>
  <si>
    <t>52 3 97 00000</t>
  </si>
  <si>
    <t>Ведомственный проект "Развитие системы поддержки молодежных инициатив"</t>
  </si>
  <si>
    <t>52 3 98 00000</t>
  </si>
  <si>
    <t>Ведомственный проект "Профилактика деструктивных процессов среди молодежи"</t>
  </si>
  <si>
    <t>52 3 99 00000</t>
  </si>
  <si>
    <t>Комплекс процессных мероприятий "Поддержка молодежных инициатив"</t>
  </si>
  <si>
    <t>52 4 05 00000</t>
  </si>
  <si>
    <t>Комплекс процессных мероприятий "Обеспечение деятельности Министерства финансов Кабардино-Балкарской Республики"</t>
  </si>
  <si>
    <t>39 4 15 00000</t>
  </si>
  <si>
    <t>Комплекс процессных мероприятий "Организация и управление бюджетным процессом и повышение его открытости"</t>
  </si>
  <si>
    <t>39 4 02 00000</t>
  </si>
  <si>
    <t>08 4 99 00000</t>
  </si>
  <si>
    <t>Комплекс процессных мероприятий "Сопровождение информационных систем обеспечения бюджетных правоотношений"</t>
  </si>
  <si>
    <t>39 4 04 00000</t>
  </si>
  <si>
    <t>24 9 01 00000</t>
  </si>
  <si>
    <t>Комплекс процессных мероприятий "Управление государственным долгом и государственными финансовыми активами"</t>
  </si>
  <si>
    <t>39 4 08 00000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</si>
  <si>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</si>
  <si>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39 4 01 00000</t>
  </si>
  <si>
    <t>01201</t>
  </si>
  <si>
    <t>01207</t>
  </si>
  <si>
    <t>01301</t>
  </si>
  <si>
    <t>01402</t>
  </si>
  <si>
    <t>01404</t>
  </si>
  <si>
    <t>01405</t>
  </si>
  <si>
    <t>01407</t>
  </si>
  <si>
    <t>01409</t>
  </si>
  <si>
    <t>01412</t>
  </si>
  <si>
    <t>01413</t>
  </si>
  <si>
    <t>01415</t>
  </si>
  <si>
    <t>01418</t>
  </si>
  <si>
    <t>01419</t>
  </si>
  <si>
    <t>01421</t>
  </si>
  <si>
    <t>01422</t>
  </si>
  <si>
    <t>01423</t>
  </si>
  <si>
    <t>01491</t>
  </si>
  <si>
    <t>01492</t>
  </si>
  <si>
    <t>01494</t>
  </si>
  <si>
    <t>02201</t>
  </si>
  <si>
    <t>02202</t>
  </si>
  <si>
    <t>02391</t>
  </si>
  <si>
    <t>02399</t>
  </si>
  <si>
    <t>02401</t>
  </si>
  <si>
    <t>02402</t>
  </si>
  <si>
    <t>02403</t>
  </si>
  <si>
    <t>02406</t>
  </si>
  <si>
    <t>02408</t>
  </si>
  <si>
    <t>02499</t>
  </si>
  <si>
    <t>03201</t>
  </si>
  <si>
    <t>03202</t>
  </si>
  <si>
    <t>03299</t>
  </si>
  <si>
    <t>03403</t>
  </si>
  <si>
    <t>03405</t>
  </si>
  <si>
    <t>03407</t>
  </si>
  <si>
    <t>03410</t>
  </si>
  <si>
    <t>03411</t>
  </si>
  <si>
    <t>03498</t>
  </si>
  <si>
    <t>03499</t>
  </si>
  <si>
    <t>04201</t>
  </si>
  <si>
    <t>04401</t>
  </si>
  <si>
    <t>05201</t>
  </si>
  <si>
    <t>05202</t>
  </si>
  <si>
    <t>05302</t>
  </si>
  <si>
    <t>05399</t>
  </si>
  <si>
    <t>05401</t>
  </si>
  <si>
    <t>05402</t>
  </si>
  <si>
    <t>05413</t>
  </si>
  <si>
    <t>07401</t>
  </si>
  <si>
    <t>07403</t>
  </si>
  <si>
    <t>08399</t>
  </si>
  <si>
    <t>08499</t>
  </si>
  <si>
    <t>10401</t>
  </si>
  <si>
    <t>10499</t>
  </si>
  <si>
    <t>10901</t>
  </si>
  <si>
    <t>11201</t>
  </si>
  <si>
    <t>11203</t>
  </si>
  <si>
    <t>11401</t>
  </si>
  <si>
    <t>11402</t>
  </si>
  <si>
    <t>11403</t>
  </si>
  <si>
    <t>11404</t>
  </si>
  <si>
    <t>11405</t>
  </si>
  <si>
    <t>11408</t>
  </si>
  <si>
    <t>11499</t>
  </si>
  <si>
    <t>12202</t>
  </si>
  <si>
    <t>12401</t>
  </si>
  <si>
    <t>12403</t>
  </si>
  <si>
    <t>12404</t>
  </si>
  <si>
    <t>12406</t>
  </si>
  <si>
    <t>12498</t>
  </si>
  <si>
    <t>12499</t>
  </si>
  <si>
    <t>1328D</t>
  </si>
  <si>
    <t>13399</t>
  </si>
  <si>
    <t>13401</t>
  </si>
  <si>
    <t>13402</t>
  </si>
  <si>
    <t>15201</t>
  </si>
  <si>
    <t>15202</t>
  </si>
  <si>
    <t>15216</t>
  </si>
  <si>
    <t>15408</t>
  </si>
  <si>
    <t>15497</t>
  </si>
  <si>
    <t>15498</t>
  </si>
  <si>
    <t>15499</t>
  </si>
  <si>
    <t>16209</t>
  </si>
  <si>
    <t>16407</t>
  </si>
  <si>
    <t>23302</t>
  </si>
  <si>
    <t>23401</t>
  </si>
  <si>
    <t>23402</t>
  </si>
  <si>
    <t>23497</t>
  </si>
  <si>
    <t>23498</t>
  </si>
  <si>
    <t>23499</t>
  </si>
  <si>
    <t>24202</t>
  </si>
  <si>
    <t>24206</t>
  </si>
  <si>
    <t>24207</t>
  </si>
  <si>
    <t>24401</t>
  </si>
  <si>
    <t>24405</t>
  </si>
  <si>
    <t>24406</t>
  </si>
  <si>
    <t>24497</t>
  </si>
  <si>
    <t>24498</t>
  </si>
  <si>
    <t>24499</t>
  </si>
  <si>
    <t>24901</t>
  </si>
  <si>
    <t>25201</t>
  </si>
  <si>
    <t>25204</t>
  </si>
  <si>
    <t>25206</t>
  </si>
  <si>
    <t>25207</t>
  </si>
  <si>
    <t>25303</t>
  </si>
  <si>
    <t>25401</t>
  </si>
  <si>
    <t>25402</t>
  </si>
  <si>
    <t>29401</t>
  </si>
  <si>
    <t>38412</t>
  </si>
  <si>
    <t>39401</t>
  </si>
  <si>
    <t>39402</t>
  </si>
  <si>
    <t>39404</t>
  </si>
  <si>
    <t>39408</t>
  </si>
  <si>
    <t>39415</t>
  </si>
  <si>
    <t>46201</t>
  </si>
  <si>
    <t>46399</t>
  </si>
  <si>
    <t>46401</t>
  </si>
  <si>
    <t>46402</t>
  </si>
  <si>
    <t>46497</t>
  </si>
  <si>
    <t>46499</t>
  </si>
  <si>
    <t>48201</t>
  </si>
  <si>
    <t>48204</t>
  </si>
  <si>
    <t>52</t>
  </si>
  <si>
    <t>52396</t>
  </si>
  <si>
    <t>52397</t>
  </si>
  <si>
    <t>52398</t>
  </si>
  <si>
    <t>52399</t>
  </si>
  <si>
    <t>52405</t>
  </si>
  <si>
    <t>55201</t>
  </si>
  <si>
    <t>55401</t>
  </si>
  <si>
    <t>56399</t>
  </si>
  <si>
    <t>Название ГП</t>
  </si>
  <si>
    <t>Предусмотрено в бюджете на 2025 г.*</t>
  </si>
  <si>
    <t>012Д1</t>
  </si>
  <si>
    <t>012Д2</t>
  </si>
  <si>
    <t>012Д4</t>
  </si>
  <si>
    <t>012Д5</t>
  </si>
  <si>
    <t>012Д7</t>
  </si>
  <si>
    <t>012ДА</t>
  </si>
  <si>
    <t>012Я3</t>
  </si>
  <si>
    <t>022Ю4</t>
  </si>
  <si>
    <t>022Ю6</t>
  </si>
  <si>
    <t>022Ю9</t>
  </si>
  <si>
    <t>022Я1</t>
  </si>
  <si>
    <t>032Я1</t>
  </si>
  <si>
    <t>032Я2</t>
  </si>
  <si>
    <t>032Я4</t>
  </si>
  <si>
    <t>052И2</t>
  </si>
  <si>
    <t>052И3</t>
  </si>
  <si>
    <t>072Л3</t>
  </si>
  <si>
    <t>08498</t>
  </si>
  <si>
    <t>112Я5</t>
  </si>
  <si>
    <t>13201</t>
  </si>
  <si>
    <t>13202</t>
  </si>
  <si>
    <t>152Э1</t>
  </si>
  <si>
    <t>152Э2</t>
  </si>
  <si>
    <t>232Ц4</t>
  </si>
  <si>
    <t>242И5</t>
  </si>
  <si>
    <t>242И8</t>
  </si>
  <si>
    <t>252Е4</t>
  </si>
  <si>
    <t>292Ч6</t>
  </si>
  <si>
    <t>402И4</t>
  </si>
  <si>
    <t>48206</t>
  </si>
  <si>
    <t>522Ю1</t>
  </si>
  <si>
    <t>522Ю2</t>
  </si>
  <si>
    <t>552П1</t>
  </si>
  <si>
    <t xml:space="preserve">* Указаны в соответствии с законом КБР "О республиканском бюджете КБР на 2025 год и на плановый период 2026 и 2027 годов"
</t>
  </si>
  <si>
    <t>Региональный проект "Создание номерного фонда, инфраструктуры и новых точек притяжения"</t>
  </si>
  <si>
    <t>Региональный проект "Мы вместе (Воспитание гармонично развитой личности)"</t>
  </si>
  <si>
    <t>Региональный проект "Россия - страна возможностей"</t>
  </si>
  <si>
    <t>Региональный проект "Благоустройство сельских территорий"</t>
  </si>
  <si>
    <t>Региональный проект "Формирование комфортной городской среды"</t>
  </si>
  <si>
    <t>Государственная программа Кабардино-Балкарской Республики "Формирование современной городской среды"</t>
  </si>
  <si>
    <t>Региональный проект "Сохранение лесов"</t>
  </si>
  <si>
    <t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t>
  </si>
  <si>
    <t>Региональный проект «Региональная и местная дорожная сеть»</t>
  </si>
  <si>
    <t>Региональный проект "Безопасность дорожного движения"</t>
  </si>
  <si>
    <t>Комплекс процессных мероприятий "Обеспечение деятельности Министерства промышленности, энергетики и торговли Кабардино-Балкарской Республики"</t>
  </si>
  <si>
    <t>Региональный проект "Развитие спорта высших достижений"</t>
  </si>
  <si>
    <t>Региональный проект "Развитие физической культуры и массового спорта"</t>
  </si>
  <si>
    <t>Комплекс процессных мероприятий "Обеспечение деятельности Министерства природных ресурсов и экологии Кабардино-Балкарской Республики"</t>
  </si>
  <si>
    <t>Региональный проект "Семейные ценности и инфраструктура культуры"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</si>
  <si>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t>
  </si>
  <si>
    <t>Комплекс процессных мероприятий "Создание условий для добровольного участия граждан Российской Федерации в охране общественного порядка"</t>
  </si>
  <si>
    <t>Региональный проект "Активные меры содействия занятости"</t>
  </si>
  <si>
    <t>Региональный проект «Модернизация коммунальной инфраструктуры»</t>
  </si>
  <si>
    <t>Региональный проект "Многодетная семья"</t>
  </si>
  <si>
    <t>Региональный проект "Старшее поколение"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</si>
  <si>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</si>
  <si>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Региональный проект "Поддержка семьи"</t>
  </si>
  <si>
    <t>Региональный проект "Профессионалитет"</t>
  </si>
  <si>
    <t>Региональный проект "Педагоги и наставники"</t>
  </si>
  <si>
    <t>Региональный проект "Все лучшее детям"</t>
  </si>
  <si>
    <t>Региональный проект "Охрана материнства и детства"</t>
  </si>
  <si>
    <t>Региональный проект "Здоровье для каждого"</t>
  </si>
  <si>
    <t>Региональный проект "Оптимальная для восстановления здоровья медицинская реабилитация"</t>
  </si>
  <si>
    <t>Региональный проект "Борьба с гепатитом С и минимизация рисков распространения данного заболевания"</t>
  </si>
  <si>
    <t>Региональный проект "Борьба с сахарным диабетом"</t>
  </si>
  <si>
    <t>Региональный проект "Борьба с сердечно-сосудистыми заболеваниями"</t>
  </si>
  <si>
    <t>Региональный проект "Модернизация первичного звена здравоохранения"</t>
  </si>
  <si>
    <t>Региональный проект «Жилье»</t>
  </si>
  <si>
    <t>Региональный проект «Малое и среднее предпринимательство и поддержка индивидуальной предпринимательской инициативы»</t>
  </si>
  <si>
    <t>Региональный проект «Производительность труда»</t>
  </si>
  <si>
    <t>Региональный проект «Цифровое государственное управление»</t>
  </si>
  <si>
    <t>Региональный проект «Кадры в агропромышленном комплексе»</t>
  </si>
  <si>
    <t>01 2 Д1 00000</t>
  </si>
  <si>
    <t>01 2 Д2 00000</t>
  </si>
  <si>
    <t>01 2 Д4 00000</t>
  </si>
  <si>
    <t>01 2 Д5 00000</t>
  </si>
  <si>
    <t>01 2 Д7 00000</t>
  </si>
  <si>
    <t>01 2 ДА 00000</t>
  </si>
  <si>
    <t>01 2 Я3 00000</t>
  </si>
  <si>
    <t>02 2 Ю4 00000</t>
  </si>
  <si>
    <t>02 2 Ю6 00000</t>
  </si>
  <si>
    <t>02 2 Ю9 00000</t>
  </si>
  <si>
    <t>02 2 Я1 00000</t>
  </si>
  <si>
    <t>03 2 Я1 00000</t>
  </si>
  <si>
    <t>03 2 Я2 00000</t>
  </si>
  <si>
    <t>03 2 Я4 00000</t>
  </si>
  <si>
    <t>05 2 И2 00000</t>
  </si>
  <si>
    <t>05 2 И3 00000</t>
  </si>
  <si>
    <t>07 2 Л3 00000</t>
  </si>
  <si>
    <t>08 4 98 00000</t>
  </si>
  <si>
    <t>11 2 Я5 00000</t>
  </si>
  <si>
    <t>13 2 01 00000</t>
  </si>
  <si>
    <t>13 2 02 00000</t>
  </si>
  <si>
    <t>15 2 Э1 00000</t>
  </si>
  <si>
    <t>15 2 Э2 00000</t>
  </si>
  <si>
    <t>23 2 Ц4 00000</t>
  </si>
  <si>
    <t>24 2 И5 00000</t>
  </si>
  <si>
    <t>24 2 И8 00000</t>
  </si>
  <si>
    <t>25 2 Е4 00000</t>
  </si>
  <si>
    <t>29 2 Ч6 00000</t>
  </si>
  <si>
    <t>40 2 И4 00000</t>
  </si>
  <si>
    <t>48 2 06 00000</t>
  </si>
  <si>
    <t>52 2 Ю1 00000</t>
  </si>
  <si>
    <t>52 2 Ю2 00000</t>
  </si>
  <si>
    <t>55 2 П1 00000</t>
  </si>
  <si>
    <t>40 0 00 00000</t>
  </si>
  <si>
    <t>03 4 08 00000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</si>
  <si>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</si>
  <si>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</si>
  <si>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242И9</t>
  </si>
  <si>
    <t>24 2 И9 00000</t>
  </si>
  <si>
    <t>Региональный проект "Общесистемные меры развития дорожного хозяйства"</t>
  </si>
  <si>
    <t>292Y4</t>
  </si>
  <si>
    <t>30204</t>
  </si>
  <si>
    <t>Региональный проект "Стимулирование спроса на отечественные беспилотные авиационные системы"</t>
  </si>
  <si>
    <t>29 2 Y4 00000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</si>
  <si>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</si>
  <si>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Региональный проект "Развитие рынка природного газа как моторного топлива"</t>
  </si>
  <si>
    <t>30 0 00 00000</t>
  </si>
  <si>
    <t>30 2 04 00000</t>
  </si>
  <si>
    <t>25 2 02 00000</t>
  </si>
  <si>
    <t>Региональный проект "Стимулирование инвестиционной деятельности в агропромышленном комплексе"</t>
  </si>
  <si>
    <t>25202</t>
  </si>
  <si>
    <t>012Д6</t>
  </si>
  <si>
    <t>022E1</t>
  </si>
  <si>
    <t>162Y5</t>
  </si>
  <si>
    <t>24205</t>
  </si>
  <si>
    <t>25403</t>
  </si>
  <si>
    <t>01 2 Д6 00000</t>
  </si>
  <si>
    <t>Региональный проект "Совершенствование экстренной медицинской помощи"</t>
  </si>
  <si>
    <t>02 2 E1 00000</t>
  </si>
  <si>
    <t>Региональный проект "Современная школа"</t>
  </si>
  <si>
    <t>Региональный проект "Разработка, стандартизация и серийное производство беспилотных авиационных систем и комплектующих"</t>
  </si>
  <si>
    <t>16 2 Y5 00000</t>
  </si>
  <si>
    <t>Региональный проект "Обеспечение доступности услуг воздушного транспорта"</t>
  </si>
  <si>
    <t>24 2 05 00000</t>
  </si>
  <si>
    <t>Комплекс процессных мероприятий "Обеспечение деятельности государственного бюджетного учреждения Кабардино-Балкарской Республики "Управление капитального строительства Министерства сельского хозяйства Кабардино-Балкарской Республики"</t>
  </si>
  <si>
    <t>25 4 03 00000</t>
  </si>
  <si>
    <t>01410</t>
  </si>
  <si>
    <t>01 4 10 00000</t>
  </si>
  <si>
    <t>3028G</t>
  </si>
  <si>
    <t>30 2 8G 00000</t>
  </si>
  <si>
    <t>Комплекс процессных мероприятий "Медико-санитарное обеспечение отдельных категорий граждан"</t>
  </si>
  <si>
    <t>Сведения</t>
  </si>
  <si>
    <t>Предусмотрено в сводной бюджетной росписи</t>
  </si>
  <si>
    <t>% темп к аналогичному периоду прошлого года</t>
  </si>
  <si>
    <t>012N3</t>
  </si>
  <si>
    <t>Региональный проект "Борьба с онкологическими заболеваниями"</t>
  </si>
  <si>
    <t>01 2 N3 00000</t>
  </si>
  <si>
    <t>012N7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</si>
  <si>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</si>
  <si>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 2 N7 00000</t>
  </si>
  <si>
    <t>012P3</t>
  </si>
  <si>
    <t>01 2 P3 00000</t>
  </si>
  <si>
    <t>022R3</t>
  </si>
  <si>
    <t>02 2 R3 00000</t>
  </si>
  <si>
    <t>022E2</t>
  </si>
  <si>
    <t>022EВ</t>
  </si>
  <si>
    <t>Региональный проект "Патриотическое воспитание граждан Российской Федерации"</t>
  </si>
  <si>
    <t>02 2 E2 00000</t>
  </si>
  <si>
    <t>02 2 EВ 00000</t>
  </si>
  <si>
    <t>02299</t>
  </si>
  <si>
    <t>Региональный проект "Модернизация системы дошкольного образования в Кабардино-Балкарской Республике"</t>
  </si>
  <si>
    <t>02 2 99 00000</t>
  </si>
  <si>
    <t>032P1</t>
  </si>
  <si>
    <t>Региональный проект "Финансовая поддержка семей при рождении детей"</t>
  </si>
  <si>
    <t>03 2 P1 00000</t>
  </si>
  <si>
    <t>052F3</t>
  </si>
  <si>
    <t>Региональный проект "Обеспечение устойчивого сокращения непригодного для проживания жилищного фонда"</t>
  </si>
  <si>
    <t>05 2 F3 00000</t>
  </si>
  <si>
    <t>11202</t>
  </si>
  <si>
    <t>Региональный проект "Развитие инфраструктуры в сфере культуры"</t>
  </si>
  <si>
    <t>11 2 02 00000</t>
  </si>
  <si>
    <t>11301</t>
  </si>
  <si>
    <t>Ведомственный проект "Реализация федеральной целевой программы "Увековечение памяти погибших при защите Отечества на 2019 - 2024 годы"</t>
  </si>
  <si>
    <t>11 3 01 00000</t>
  </si>
  <si>
    <t>112A1</t>
  </si>
  <si>
    <t>Региональный проект "Культурная среда"</t>
  </si>
  <si>
    <t>11 2 A1 00000</t>
  </si>
  <si>
    <t>112A2</t>
  </si>
  <si>
    <t>Региональный проект "Творческие люди"</t>
  </si>
  <si>
    <t>11 2 A2 00000</t>
  </si>
  <si>
    <t>112A3</t>
  </si>
  <si>
    <t>Региональный проект "Цифровая культура"</t>
  </si>
  <si>
    <t>11 2 A3 00000</t>
  </si>
  <si>
    <t>122G8</t>
  </si>
  <si>
    <t>Региональный проект "Сохранение уникальных водных объектов"</t>
  </si>
  <si>
    <t>12 2 G8 00000</t>
  </si>
  <si>
    <t>12405</t>
  </si>
  <si>
    <t>12 4 05 00000</t>
  </si>
  <si>
    <t>132P5</t>
  </si>
  <si>
    <t>Региональный проект "Спорт - норма жизни"</t>
  </si>
  <si>
    <t>13 2 P5 00000</t>
  </si>
  <si>
    <t>152I2</t>
  </si>
  <si>
    <t>Региональный проект "Создание благоприятных условий для осуществления деятельности самозанятыми гражданами"</t>
  </si>
  <si>
    <t>15 2 I2 00000</t>
  </si>
  <si>
    <t>152I4</t>
  </si>
  <si>
    <t>Региональный проект "Создание условий для легкого старта и комфортного ведения бизнеса"</t>
  </si>
  <si>
    <t>15 2 I4 00000</t>
  </si>
  <si>
    <t>152I5</t>
  </si>
  <si>
    <t>Региональный проект "Акселерация субъектов малого и среднего предпринимательства"</t>
  </si>
  <si>
    <t>15 2 I5 00000</t>
  </si>
  <si>
    <t>152L2</t>
  </si>
  <si>
    <t>Региональный проект "Адресная поддержка повышения производительности труда на предприятиях"</t>
  </si>
  <si>
    <t>15 2 L2 00000</t>
  </si>
  <si>
    <t>15301</t>
  </si>
  <si>
    <t>Ведомственный проект "Стимулирование реализации новых инвестиционных проектов в Кабардино-Балкарской Республике"</t>
  </si>
  <si>
    <t>15 3 01 00000</t>
  </si>
  <si>
    <t>232D6</t>
  </si>
  <si>
    <t>Региональный проект "Цифровое государственное управление"</t>
  </si>
  <si>
    <t>23 2 D6 00000</t>
  </si>
  <si>
    <t>242R1</t>
  </si>
  <si>
    <t>Региональный проект "Региональная и местная дорожная сеть"</t>
  </si>
  <si>
    <t>24 2 R1 00000</t>
  </si>
  <si>
    <t>242R3</t>
  </si>
  <si>
    <t>24 2 R3 00000</t>
  </si>
  <si>
    <t>242R7</t>
  </si>
  <si>
    <t>Региональный проект "Развитие общественного транспорта"</t>
  </si>
  <si>
    <t>24 2 R7 00000</t>
  </si>
  <si>
    <t>252I5</t>
  </si>
  <si>
    <t>25 2 I5 00000</t>
  </si>
  <si>
    <t>252T2</t>
  </si>
  <si>
    <t>Региональный проект "Экспорт продукции агропромышленного комплекса"</t>
  </si>
  <si>
    <t>25 2 T2 00000</t>
  </si>
  <si>
    <t>48205</t>
  </si>
  <si>
    <t>Региональный проект "Развитие транспортной инфраструктуры на сельских территориях"</t>
  </si>
  <si>
    <t>48 2 05 00000</t>
  </si>
  <si>
    <t>522E8</t>
  </si>
  <si>
    <t>Региональный проект "Социальная активность"</t>
  </si>
  <si>
    <t>52 2 E8 00000</t>
  </si>
  <si>
    <t>522EГ</t>
  </si>
  <si>
    <t>Региональный проект "Развитие системы поддержки молодежи ("Молодежь России")"</t>
  </si>
  <si>
    <t>52 2 EГ 00000</t>
  </si>
  <si>
    <t>552J1</t>
  </si>
  <si>
    <t>Региональный проект "Развитие туристической инфраструктуры"</t>
  </si>
  <si>
    <t>55 2 J1 00000</t>
  </si>
  <si>
    <t>Региональный проект "Модернизация первичного звена здравоохранения Российской Федерации"</t>
  </si>
  <si>
    <t>01 2 N9 00000</t>
  </si>
  <si>
    <t>Исполнено 
на 01.11.2025 г.</t>
  </si>
  <si>
    <t>Исполнено 
на 01.11.2024 г.</t>
  </si>
  <si>
    <t>152М3</t>
  </si>
  <si>
    <t>15 2 М3 00000</t>
  </si>
  <si>
    <t>об исполнении бюджета Кабардино-Балкарской Республики на 1 ноября 2025 года в разрезе государственных программ и непрограммных направлений деятельности в сравнении с запланированными  значениями на 2025 год и с соответствующим периодом 2024 года</t>
  </si>
  <si>
    <t>01 2 3D 00000</t>
  </si>
  <si>
    <t>0123D</t>
  </si>
  <si>
    <t>03 2 P3 00000</t>
  </si>
  <si>
    <t>032P3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</si>
</sst>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7" fillId="0" borderId="0"/>
    <xf numFmtId="0" fontId="1" fillId="0" borderId="0"/>
    <xf numFmtId="0" fontId="19" fillId="0" borderId="0"/>
    <xf numFmtId="0" fontId="20" fillId="0" borderId="0"/>
    <xf numFmtId="0" fontId="17" fillId="0" borderId="0"/>
    <xf numFmtId="0" fontId="21" fillId="0" borderId="0"/>
    <xf numFmtId="0" fontId="22" fillId="0" borderId="0"/>
    <xf numFmtId="0" fontId="23" fillId="0" borderId="0"/>
  </cellStyleXfs>
  <cellXfs count="8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vertical="center"/>
    </xf>
    <xf numFmtId="0" fontId="9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ont="1" applyFill="1"/>
    <xf numFmtId="164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wrapText="1"/>
    </xf>
    <xf numFmtId="164" fontId="0" fillId="0" borderId="0" xfId="0" applyNumberFormat="1" applyFill="1"/>
    <xf numFmtId="0" fontId="0" fillId="0" borderId="0" xfId="0" applyFont="1" applyFill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18" fillId="0" borderId="0" xfId="0" applyFont="1" applyFill="1"/>
    <xf numFmtId="164" fontId="18" fillId="0" borderId="0" xfId="0" applyNumberFormat="1" applyFont="1" applyFill="1"/>
    <xf numFmtId="164" fontId="8" fillId="0" borderId="2" xfId="0" applyNumberFormat="1" applyFont="1" applyFill="1" applyBorder="1"/>
    <xf numFmtId="164" fontId="11" fillId="0" borderId="2" xfId="0" applyNumberFormat="1" applyFont="1" applyFill="1" applyBorder="1" applyAlignment="1">
      <alignment horizontal="right" vertical="center"/>
    </xf>
    <xf numFmtId="164" fontId="1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9" fontId="0" fillId="0" borderId="0" xfId="0" applyNumberFormat="1" applyFont="1" applyFill="1"/>
    <xf numFmtId="0" fontId="20" fillId="0" borderId="0" xfId="4"/>
    <xf numFmtId="0" fontId="17" fillId="0" borderId="0" xfId="1"/>
    <xf numFmtId="0" fontId="17" fillId="0" borderId="0" xfId="1" applyFill="1"/>
    <xf numFmtId="0" fontId="10" fillId="0" borderId="3" xfId="0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right" vertical="center"/>
    </xf>
    <xf numFmtId="0" fontId="17" fillId="0" borderId="0" xfId="4" applyFont="1"/>
    <xf numFmtId="0" fontId="7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 wrapText="1"/>
    </xf>
    <xf numFmtId="0" fontId="18" fillId="0" borderId="0" xfId="0" applyFont="1"/>
    <xf numFmtId="164" fontId="5" fillId="0" borderId="0" xfId="0" applyNumberFormat="1" applyFont="1" applyAlignment="1">
      <alignment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/>
    <xf numFmtId="164" fontId="5" fillId="0" borderId="3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164" fontId="11" fillId="0" borderId="3" xfId="0" applyNumberFormat="1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 wrapText="1"/>
    </xf>
    <xf numFmtId="164" fontId="11" fillId="2" borderId="10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/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5 2" xfId="5"/>
    <cellStyle name="Обычный 6" xfId="6"/>
    <cellStyle name="Обычный 7" xfId="7"/>
    <cellStyle name="Обычный 8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1"/>
  <sheetViews>
    <sheetView tabSelected="1" zoomScale="85" zoomScaleNormal="85" workbookViewId="0">
      <pane xSplit="4" ySplit="5" topLeftCell="F6" activePane="bottomRight" state="frozen"/>
      <selection pane="topRight" activeCell="E1" sqref="E1"/>
      <selection pane="bottomLeft" activeCell="A5" sqref="A5"/>
      <selection pane="bottomRight" activeCell="U245" sqref="U245:W245"/>
    </sheetView>
  </sheetViews>
  <sheetFormatPr defaultColWidth="9.140625" defaultRowHeight="15" outlineLevelCol="1" x14ac:dyDescent="0.25"/>
  <cols>
    <col min="1" max="1" width="7.140625" style="13" hidden="1" customWidth="1" outlineLevel="1"/>
    <col min="2" max="2" width="5.5703125" style="2" customWidth="1" collapsed="1"/>
    <col min="3" max="3" width="51" style="3" customWidth="1"/>
    <col min="4" max="5" width="14.5703125" style="1" hidden="1" customWidth="1" outlineLevel="1"/>
    <col min="6" max="6" width="15" style="1" customWidth="1" collapsed="1"/>
    <col min="7" max="7" width="15.7109375" style="1" customWidth="1"/>
    <col min="8" max="8" width="16.85546875" style="1" customWidth="1"/>
    <col min="9" max="10" width="16.28515625" style="23" customWidth="1"/>
    <col min="11" max="11" width="17.85546875" style="23" customWidth="1"/>
    <col min="12" max="12" width="20" style="23" customWidth="1"/>
    <col min="13" max="13" width="16.85546875" style="23" customWidth="1"/>
    <col min="14" max="14" width="17.5703125" style="23" customWidth="1"/>
    <col min="15" max="15" width="13" style="1" customWidth="1"/>
    <col min="16" max="16" width="12.5703125" style="1" customWidth="1"/>
    <col min="17" max="17" width="16.28515625" style="1" customWidth="1"/>
    <col min="18" max="20" width="18.5703125" style="1" customWidth="1"/>
    <col min="21" max="16384" width="9.140625" style="1"/>
  </cols>
  <sheetData>
    <row r="1" spans="1:24" customFormat="1" ht="20.25" customHeight="1" x14ac:dyDescent="0.25">
      <c r="A1" s="40"/>
      <c r="B1" s="69" t="s">
        <v>610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4" customFormat="1" ht="20.25" customHeight="1" x14ac:dyDescent="0.25">
      <c r="A2" s="40"/>
      <c r="B2" s="74" t="s">
        <v>709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41"/>
    </row>
    <row r="3" spans="1:24" customFormat="1" ht="16.5" customHeight="1" x14ac:dyDescent="0.25">
      <c r="A3" s="42"/>
      <c r="B3" s="43"/>
      <c r="C3" s="44"/>
      <c r="D3" s="45"/>
      <c r="E3" s="45"/>
      <c r="F3" s="45"/>
      <c r="G3" s="46"/>
      <c r="H3" s="46"/>
      <c r="I3" s="46"/>
      <c r="J3" s="46"/>
      <c r="K3" s="46"/>
      <c r="L3" s="47"/>
      <c r="M3" s="71"/>
      <c r="N3" s="71"/>
      <c r="P3" s="71"/>
      <c r="Q3" s="71"/>
      <c r="V3" s="71" t="s">
        <v>0</v>
      </c>
      <c r="W3" s="71"/>
      <c r="X3" s="48"/>
    </row>
    <row r="4" spans="1:24" customFormat="1" ht="76.5" customHeight="1" x14ac:dyDescent="0.25">
      <c r="B4" s="72" t="s">
        <v>1</v>
      </c>
      <c r="C4" s="65" t="s">
        <v>465</v>
      </c>
      <c r="D4" s="77" t="s">
        <v>2</v>
      </c>
      <c r="E4" s="78"/>
      <c r="F4" s="65" t="s">
        <v>3</v>
      </c>
      <c r="G4" s="67" t="s">
        <v>466</v>
      </c>
      <c r="H4" s="68"/>
      <c r="I4" s="65" t="s">
        <v>3</v>
      </c>
      <c r="J4" s="67" t="s">
        <v>611</v>
      </c>
      <c r="K4" s="68"/>
      <c r="L4" s="65" t="s">
        <v>3</v>
      </c>
      <c r="M4" s="67" t="s">
        <v>705</v>
      </c>
      <c r="N4" s="68"/>
      <c r="O4" s="65" t="s">
        <v>3</v>
      </c>
      <c r="P4" s="67" t="s">
        <v>4</v>
      </c>
      <c r="Q4" s="68"/>
      <c r="R4" s="65" t="s">
        <v>3</v>
      </c>
      <c r="S4" s="67" t="s">
        <v>706</v>
      </c>
      <c r="T4" s="68"/>
      <c r="U4" s="65" t="s">
        <v>3</v>
      </c>
      <c r="V4" s="67" t="s">
        <v>612</v>
      </c>
      <c r="W4" s="68"/>
    </row>
    <row r="5" spans="1:24" customFormat="1" ht="99.75" customHeight="1" x14ac:dyDescent="0.25">
      <c r="B5" s="73"/>
      <c r="C5" s="66"/>
      <c r="D5" s="79"/>
      <c r="E5" s="80"/>
      <c r="F5" s="66"/>
      <c r="G5" s="49" t="s">
        <v>5</v>
      </c>
      <c r="H5" s="49" t="s">
        <v>6</v>
      </c>
      <c r="I5" s="66"/>
      <c r="J5" s="49" t="s">
        <v>5</v>
      </c>
      <c r="K5" s="49" t="s">
        <v>6</v>
      </c>
      <c r="L5" s="66"/>
      <c r="M5" s="49" t="s">
        <v>7</v>
      </c>
      <c r="N5" s="49" t="s">
        <v>6</v>
      </c>
      <c r="O5" s="66"/>
      <c r="P5" s="49" t="s">
        <v>5</v>
      </c>
      <c r="Q5" s="49" t="s">
        <v>6</v>
      </c>
      <c r="R5" s="66"/>
      <c r="S5" s="49" t="s">
        <v>7</v>
      </c>
      <c r="T5" s="49" t="s">
        <v>6</v>
      </c>
      <c r="U5" s="66"/>
      <c r="V5" s="49" t="s">
        <v>5</v>
      </c>
      <c r="W5" s="49" t="s">
        <v>6</v>
      </c>
    </row>
    <row r="6" spans="1:24" ht="16.5" x14ac:dyDescent="0.25">
      <c r="B6" s="4"/>
      <c r="C6" s="5" t="s">
        <v>8</v>
      </c>
      <c r="D6" s="6"/>
      <c r="E6" s="36"/>
      <c r="F6" s="25">
        <v>60522774.695826098</v>
      </c>
      <c r="G6" s="25">
        <v>43668837.67582611</v>
      </c>
      <c r="H6" s="25">
        <v>16853937.019999996</v>
      </c>
      <c r="I6" s="25">
        <v>68399808.829799995</v>
      </c>
      <c r="J6" s="25">
        <v>49274847.319609992</v>
      </c>
      <c r="K6" s="25">
        <v>19124961.510190003</v>
      </c>
      <c r="L6" s="25">
        <v>52932660.932629988</v>
      </c>
      <c r="M6" s="25">
        <v>37665463.387709983</v>
      </c>
      <c r="N6" s="25">
        <v>15267197.544919997</v>
      </c>
      <c r="O6" s="7">
        <v>77.387147476307888</v>
      </c>
      <c r="P6" s="7">
        <v>76.439533426459136</v>
      </c>
      <c r="Q6" s="7">
        <v>79.828644553273776</v>
      </c>
      <c r="R6" s="25">
        <v>47653040.320400029</v>
      </c>
      <c r="S6" s="25">
        <v>31594365.322309993</v>
      </c>
      <c r="T6" s="25">
        <v>16058674.998089993</v>
      </c>
      <c r="U6" s="7">
        <f>IFERROR(L6/R6*100,0)</f>
        <v>111.07929436764559</v>
      </c>
      <c r="V6" s="7">
        <f>IFERROR(M6/S6*100,0)</f>
        <v>119.21576206220846</v>
      </c>
      <c r="W6" s="7">
        <f>IFERROR(N6/T6*100,0)</f>
        <v>95.071340236575352</v>
      </c>
    </row>
    <row r="7" spans="1:24" s="8" customFormat="1" ht="48" customHeight="1" x14ac:dyDescent="0.25">
      <c r="A7" s="13" t="s">
        <v>9</v>
      </c>
      <c r="B7" s="9">
        <v>1</v>
      </c>
      <c r="C7" s="10" t="s">
        <v>10</v>
      </c>
      <c r="D7" s="9" t="s">
        <v>11</v>
      </c>
      <c r="E7" s="33"/>
      <c r="F7" s="26">
        <v>10802096.078742998</v>
      </c>
      <c r="G7" s="26">
        <v>9227464.6587429997</v>
      </c>
      <c r="H7" s="26">
        <v>1574631.42</v>
      </c>
      <c r="I7" s="26">
        <v>11433419.396160001</v>
      </c>
      <c r="J7" s="26">
        <v>9515984.6961600017</v>
      </c>
      <c r="K7" s="26">
        <v>1917434.7000000007</v>
      </c>
      <c r="L7" s="26">
        <v>8925136.4415000025</v>
      </c>
      <c r="M7" s="26">
        <v>7667110.2182199983</v>
      </c>
      <c r="N7" s="26">
        <v>1258026.22328</v>
      </c>
      <c r="O7" s="60">
        <v>78.061830256113723</v>
      </c>
      <c r="P7" s="60">
        <v>80.570854861861193</v>
      </c>
      <c r="Q7" s="60">
        <v>65.609860053121992</v>
      </c>
      <c r="R7" s="26">
        <v>8330747.1303099999</v>
      </c>
      <c r="S7" s="26">
        <v>6849785.0660800012</v>
      </c>
      <c r="T7" s="26">
        <v>1480962.0642299997</v>
      </c>
      <c r="U7" s="7">
        <f t="shared" ref="U7:U72" si="0">IFERROR(L7/R7*100,0)</f>
        <v>107.13488600593119</v>
      </c>
      <c r="V7" s="7">
        <f t="shared" ref="V7:V72" si="1">IFERROR(M7/S7*100,0)</f>
        <v>111.93212844279414</v>
      </c>
      <c r="W7" s="7">
        <f t="shared" ref="W7:W72" si="2">IFERROR(N7/T7*100,0)</f>
        <v>84.946552897294424</v>
      </c>
    </row>
    <row r="8" spans="1:24" s="8" customFormat="1" ht="30" x14ac:dyDescent="0.25">
      <c r="A8" s="13" t="s">
        <v>334</v>
      </c>
      <c r="B8" s="9"/>
      <c r="C8" s="21" t="s">
        <v>122</v>
      </c>
      <c r="D8" s="22" t="s">
        <v>123</v>
      </c>
      <c r="E8" s="37"/>
      <c r="F8" s="27">
        <v>315789.5</v>
      </c>
      <c r="G8" s="27">
        <v>15789.5</v>
      </c>
      <c r="H8" s="27">
        <v>300000</v>
      </c>
      <c r="I8" s="27">
        <v>315789.47369000001</v>
      </c>
      <c r="J8" s="27">
        <v>15789.473690000013</v>
      </c>
      <c r="K8" s="27">
        <v>300000</v>
      </c>
      <c r="L8" s="27">
        <v>98911.517550000004</v>
      </c>
      <c r="M8" s="27">
        <v>4945.586570000014</v>
      </c>
      <c r="N8" s="27">
        <v>93965.93097999999</v>
      </c>
      <c r="O8" s="61">
        <v>31.321980556925766</v>
      </c>
      <c r="P8" s="61">
        <v>31.32204826518198</v>
      </c>
      <c r="Q8" s="61">
        <v>31.32197699333333</v>
      </c>
      <c r="R8" s="27">
        <v>649726.37621000002</v>
      </c>
      <c r="S8" s="27">
        <v>32486.318809999968</v>
      </c>
      <c r="T8" s="27">
        <v>617240.05740000005</v>
      </c>
      <c r="U8" s="57">
        <f t="shared" si="0"/>
        <v>15.223565053180252</v>
      </c>
      <c r="V8" s="57">
        <f t="shared" si="1"/>
        <v>15.223597967270022</v>
      </c>
      <c r="W8" s="57">
        <f t="shared" si="2"/>
        <v>15.223563320859737</v>
      </c>
    </row>
    <row r="9" spans="1:24" s="8" customFormat="1" ht="30" x14ac:dyDescent="0.25">
      <c r="A9" s="13" t="s">
        <v>335</v>
      </c>
      <c r="B9" s="9"/>
      <c r="C9" s="21" t="s">
        <v>218</v>
      </c>
      <c r="D9" s="22" t="s">
        <v>219</v>
      </c>
      <c r="E9" s="37"/>
      <c r="F9" s="27">
        <v>24872.11</v>
      </c>
      <c r="G9" s="27">
        <v>2554.6100000000006</v>
      </c>
      <c r="H9" s="27">
        <v>22317.5</v>
      </c>
      <c r="I9" s="27">
        <v>29301.262999999999</v>
      </c>
      <c r="J9" s="27">
        <v>2776.0629999999983</v>
      </c>
      <c r="K9" s="27">
        <v>26525.200000000001</v>
      </c>
      <c r="L9" s="27">
        <v>28795.262999999999</v>
      </c>
      <c r="M9" s="27">
        <v>2270.0629999999983</v>
      </c>
      <c r="N9" s="27">
        <v>26525.200000000001</v>
      </c>
      <c r="O9" s="61">
        <v>98.273111981555189</v>
      </c>
      <c r="P9" s="61">
        <v>81.772747952766196</v>
      </c>
      <c r="Q9" s="61">
        <v>100</v>
      </c>
      <c r="R9" s="27">
        <v>22664.867890000001</v>
      </c>
      <c r="S9" s="27">
        <v>3736.3829900000019</v>
      </c>
      <c r="T9" s="27">
        <v>18928.484899999999</v>
      </c>
      <c r="U9" s="57">
        <f t="shared" si="0"/>
        <v>127.04800724960236</v>
      </c>
      <c r="V9" s="57">
        <f t="shared" si="1"/>
        <v>60.75562933659532</v>
      </c>
      <c r="W9" s="57">
        <f t="shared" si="2"/>
        <v>140.13377267189514</v>
      </c>
    </row>
    <row r="10" spans="1:24" s="8" customFormat="1" ht="30" x14ac:dyDescent="0.25">
      <c r="A10" s="13" t="s">
        <v>711</v>
      </c>
      <c r="B10" s="33"/>
      <c r="C10" s="75" t="s">
        <v>529</v>
      </c>
      <c r="D10" s="37"/>
      <c r="E10" s="37" t="s">
        <v>710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62">
        <v>0</v>
      </c>
      <c r="P10" s="62">
        <v>0</v>
      </c>
      <c r="Q10" s="62">
        <v>0</v>
      </c>
      <c r="R10" s="34">
        <v>107618.9</v>
      </c>
      <c r="S10" s="34">
        <v>5380.9000099999976</v>
      </c>
      <c r="T10" s="34">
        <v>102237.99999</v>
      </c>
      <c r="U10" s="57">
        <f t="shared" ref="U10" si="3">IFERROR(L10/R10*100,0)</f>
        <v>0</v>
      </c>
      <c r="V10" s="57">
        <f t="shared" ref="V10" si="4">IFERROR(M10/S10*100,0)</f>
        <v>0</v>
      </c>
      <c r="W10" s="57">
        <f t="shared" ref="W10" si="5">IFERROR(N10/T10*100,0)</f>
        <v>0</v>
      </c>
    </row>
    <row r="11" spans="1:24" s="8" customFormat="1" ht="30" x14ac:dyDescent="0.25">
      <c r="A11" s="13" t="s">
        <v>467</v>
      </c>
      <c r="B11" s="9"/>
      <c r="C11" s="21" t="s">
        <v>533</v>
      </c>
      <c r="D11" s="22" t="s">
        <v>539</v>
      </c>
      <c r="E11" s="37"/>
      <c r="F11" s="27">
        <v>492150.06</v>
      </c>
      <c r="G11" s="27">
        <v>63173.140000000014</v>
      </c>
      <c r="H11" s="27">
        <v>428976.92</v>
      </c>
      <c r="I11" s="27">
        <v>591846.53437000001</v>
      </c>
      <c r="J11" s="27">
        <v>162869.63436999987</v>
      </c>
      <c r="K11" s="27">
        <v>428976.90000000014</v>
      </c>
      <c r="L11" s="27">
        <v>474127.14997999987</v>
      </c>
      <c r="M11" s="27">
        <v>62440.268639999966</v>
      </c>
      <c r="N11" s="27">
        <v>411686.88133999991</v>
      </c>
      <c r="O11" s="61">
        <v>80.109812670389573</v>
      </c>
      <c r="P11" s="61">
        <v>38.337575252456816</v>
      </c>
      <c r="Q11" s="61">
        <v>95.9694755918092</v>
      </c>
      <c r="R11" s="27">
        <v>0</v>
      </c>
      <c r="S11" s="27">
        <v>0</v>
      </c>
      <c r="T11" s="27">
        <v>0</v>
      </c>
      <c r="U11" s="57">
        <f t="shared" si="0"/>
        <v>0</v>
      </c>
      <c r="V11" s="57">
        <f t="shared" si="1"/>
        <v>0</v>
      </c>
      <c r="W11" s="57">
        <f t="shared" si="2"/>
        <v>0</v>
      </c>
    </row>
    <row r="12" spans="1:24" s="8" customFormat="1" ht="30" x14ac:dyDescent="0.25">
      <c r="A12" s="13" t="s">
        <v>468</v>
      </c>
      <c r="B12" s="9"/>
      <c r="C12" s="21" t="s">
        <v>532</v>
      </c>
      <c r="D12" s="22" t="s">
        <v>540</v>
      </c>
      <c r="E12" s="37"/>
      <c r="F12" s="27">
        <v>68543.329999999987</v>
      </c>
      <c r="G12" s="27">
        <v>685.42999999999302</v>
      </c>
      <c r="H12" s="27">
        <v>67857.899999999994</v>
      </c>
      <c r="I12" s="27">
        <v>68543.333329999994</v>
      </c>
      <c r="J12" s="27">
        <v>685.43332999999984</v>
      </c>
      <c r="K12" s="27">
        <v>67857.899999999994</v>
      </c>
      <c r="L12" s="27">
        <v>68543.333329999994</v>
      </c>
      <c r="M12" s="27">
        <v>685.43332999999984</v>
      </c>
      <c r="N12" s="27">
        <v>67857.899999999994</v>
      </c>
      <c r="O12" s="61">
        <v>100</v>
      </c>
      <c r="P12" s="61">
        <v>100</v>
      </c>
      <c r="Q12" s="61">
        <v>100</v>
      </c>
      <c r="R12" s="27">
        <v>146966.75112999999</v>
      </c>
      <c r="S12" s="27">
        <v>18250.851129999995</v>
      </c>
      <c r="T12" s="27">
        <v>128715.9</v>
      </c>
      <c r="U12" s="57">
        <f t="shared" si="0"/>
        <v>46.638666775296493</v>
      </c>
      <c r="V12" s="57">
        <f t="shared" si="1"/>
        <v>3.7556239164830667</v>
      </c>
      <c r="W12" s="57">
        <f t="shared" si="2"/>
        <v>52.719127939904851</v>
      </c>
    </row>
    <row r="13" spans="1:24" s="8" customFormat="1" ht="16.5" x14ac:dyDescent="0.25">
      <c r="A13" s="13" t="s">
        <v>469</v>
      </c>
      <c r="B13" s="9"/>
      <c r="C13" s="21" t="s">
        <v>531</v>
      </c>
      <c r="D13" s="22" t="s">
        <v>541</v>
      </c>
      <c r="E13" s="37"/>
      <c r="F13" s="27">
        <v>46385.66</v>
      </c>
      <c r="G13" s="27">
        <v>463.86000000000058</v>
      </c>
      <c r="H13" s="27">
        <v>45921.8</v>
      </c>
      <c r="I13" s="27">
        <v>46385.656569999992</v>
      </c>
      <c r="J13" s="27">
        <v>463.85656999998901</v>
      </c>
      <c r="K13" s="27">
        <v>45921.8</v>
      </c>
      <c r="L13" s="27">
        <v>46115.706570000009</v>
      </c>
      <c r="M13" s="27">
        <v>461.1570800000045</v>
      </c>
      <c r="N13" s="27">
        <v>45654.549490000005</v>
      </c>
      <c r="O13" s="61">
        <v>99.418031305447613</v>
      </c>
      <c r="P13" s="61">
        <v>99.418033466684633</v>
      </c>
      <c r="Q13" s="61">
        <v>99.418031283616941</v>
      </c>
      <c r="R13" s="27">
        <v>32138</v>
      </c>
      <c r="S13" s="27">
        <v>1606.9000000000015</v>
      </c>
      <c r="T13" s="27">
        <v>30531.1</v>
      </c>
      <c r="U13" s="57">
        <f t="shared" si="0"/>
        <v>143.49277045864713</v>
      </c>
      <c r="V13" s="57">
        <f t="shared" si="1"/>
        <v>28.698554981641923</v>
      </c>
      <c r="W13" s="57">
        <f t="shared" si="2"/>
        <v>149.53457127322633</v>
      </c>
    </row>
    <row r="14" spans="1:24" s="8" customFormat="1" ht="45" x14ac:dyDescent="0.25">
      <c r="A14" s="13" t="s">
        <v>470</v>
      </c>
      <c r="B14" s="9"/>
      <c r="C14" s="21" t="s">
        <v>530</v>
      </c>
      <c r="D14" s="22" t="s">
        <v>542</v>
      </c>
      <c r="E14" s="37"/>
      <c r="F14" s="27">
        <v>7905.35</v>
      </c>
      <c r="G14" s="27">
        <v>79.050000000000182</v>
      </c>
      <c r="H14" s="27">
        <v>7826.3</v>
      </c>
      <c r="I14" s="27">
        <v>7905.3533499999994</v>
      </c>
      <c r="J14" s="27">
        <v>79.053349999999227</v>
      </c>
      <c r="K14" s="27">
        <v>7826.3</v>
      </c>
      <c r="L14" s="27">
        <v>7905.3533500000003</v>
      </c>
      <c r="M14" s="27">
        <v>79.053350000000137</v>
      </c>
      <c r="N14" s="27">
        <v>7826.3</v>
      </c>
      <c r="O14" s="61">
        <v>100.00000000000003</v>
      </c>
      <c r="P14" s="61">
        <v>100.00000000000115</v>
      </c>
      <c r="Q14" s="61">
        <v>100</v>
      </c>
      <c r="R14" s="27">
        <v>0</v>
      </c>
      <c r="S14" s="27">
        <v>0</v>
      </c>
      <c r="T14" s="27">
        <v>0</v>
      </c>
      <c r="U14" s="57">
        <f t="shared" si="0"/>
        <v>0</v>
      </c>
      <c r="V14" s="57">
        <f t="shared" si="1"/>
        <v>0</v>
      </c>
      <c r="W14" s="57">
        <f t="shared" si="2"/>
        <v>0</v>
      </c>
    </row>
    <row r="15" spans="1:24" s="8" customFormat="1" ht="30" x14ac:dyDescent="0.25">
      <c r="A15" s="13" t="s">
        <v>590</v>
      </c>
      <c r="B15" s="9"/>
      <c r="C15" s="21" t="s">
        <v>596</v>
      </c>
      <c r="D15" s="22" t="s">
        <v>595</v>
      </c>
      <c r="E15" s="37"/>
      <c r="F15" s="27">
        <v>0</v>
      </c>
      <c r="G15" s="27">
        <v>0</v>
      </c>
      <c r="H15" s="27">
        <v>0</v>
      </c>
      <c r="I15" s="27">
        <v>322961.81818</v>
      </c>
      <c r="J15" s="27">
        <v>3229.6181799999904</v>
      </c>
      <c r="K15" s="27">
        <v>319732.2</v>
      </c>
      <c r="L15" s="27">
        <v>232745.58027999999</v>
      </c>
      <c r="M15" s="27">
        <v>2327.4557899999782</v>
      </c>
      <c r="N15" s="27">
        <v>230418.12449000002</v>
      </c>
      <c r="O15" s="61">
        <v>72.065974111615034</v>
      </c>
      <c r="P15" s="61">
        <v>72.06597375544824</v>
      </c>
      <c r="Q15" s="61">
        <v>72.065974115212668</v>
      </c>
      <c r="R15" s="27">
        <v>0</v>
      </c>
      <c r="S15" s="27">
        <v>0</v>
      </c>
      <c r="T15" s="27">
        <v>0</v>
      </c>
      <c r="U15" s="57">
        <f t="shared" si="0"/>
        <v>0</v>
      </c>
      <c r="V15" s="57">
        <f t="shared" si="1"/>
        <v>0</v>
      </c>
      <c r="W15" s="57">
        <f t="shared" si="2"/>
        <v>0</v>
      </c>
    </row>
    <row r="16" spans="1:24" s="8" customFormat="1" ht="30" x14ac:dyDescent="0.25">
      <c r="A16" s="13" t="s">
        <v>471</v>
      </c>
      <c r="B16" s="9"/>
      <c r="C16" s="21" t="s">
        <v>529</v>
      </c>
      <c r="D16" s="22" t="s">
        <v>543</v>
      </c>
      <c r="E16" s="37"/>
      <c r="F16" s="27">
        <v>55097.07</v>
      </c>
      <c r="G16" s="27">
        <v>550.97000000000116</v>
      </c>
      <c r="H16" s="27">
        <v>54546.1</v>
      </c>
      <c r="I16" s="27">
        <v>59696.3</v>
      </c>
      <c r="J16" s="27">
        <v>5150.2000000000044</v>
      </c>
      <c r="K16" s="27">
        <v>54546.1</v>
      </c>
      <c r="L16" s="27">
        <v>59657.437610000001</v>
      </c>
      <c r="M16" s="27">
        <v>5149.8113800000065</v>
      </c>
      <c r="N16" s="27">
        <v>54507.626229999994</v>
      </c>
      <c r="O16" s="61">
        <v>99.934899834663113</v>
      </c>
      <c r="P16" s="61">
        <v>99.992454273620481</v>
      </c>
      <c r="Q16" s="61">
        <v>99.929465589657184</v>
      </c>
      <c r="R16" s="27">
        <v>0</v>
      </c>
      <c r="S16" s="27">
        <v>0</v>
      </c>
      <c r="T16" s="27">
        <v>0</v>
      </c>
      <c r="U16" s="57">
        <f t="shared" si="0"/>
        <v>0</v>
      </c>
      <c r="V16" s="57">
        <f t="shared" si="1"/>
        <v>0</v>
      </c>
      <c r="W16" s="57">
        <f t="shared" si="2"/>
        <v>0</v>
      </c>
    </row>
    <row r="17" spans="1:23" s="8" customFormat="1" ht="16.5" x14ac:dyDescent="0.25">
      <c r="A17" s="13" t="s">
        <v>472</v>
      </c>
      <c r="B17" s="9"/>
      <c r="C17" s="21" t="s">
        <v>528</v>
      </c>
      <c r="D17" s="22" t="s">
        <v>544</v>
      </c>
      <c r="E17" s="37"/>
      <c r="F17" s="27">
        <v>1788.99</v>
      </c>
      <c r="G17" s="27">
        <v>17.8900000000001</v>
      </c>
      <c r="H17" s="27">
        <v>1771.1</v>
      </c>
      <c r="I17" s="27">
        <v>1788.9898999999998</v>
      </c>
      <c r="J17" s="27">
        <v>17.889899999999898</v>
      </c>
      <c r="K17" s="27">
        <v>1771.1</v>
      </c>
      <c r="L17" s="27">
        <v>1788.9898999999998</v>
      </c>
      <c r="M17" s="27">
        <v>17.889899999999898</v>
      </c>
      <c r="N17" s="27">
        <v>1771.1</v>
      </c>
      <c r="O17" s="61">
        <v>100</v>
      </c>
      <c r="P17" s="61">
        <v>100</v>
      </c>
      <c r="Q17" s="61">
        <v>100</v>
      </c>
      <c r="R17" s="27">
        <v>0</v>
      </c>
      <c r="S17" s="27">
        <v>0</v>
      </c>
      <c r="T17" s="27">
        <v>0</v>
      </c>
      <c r="U17" s="57">
        <f t="shared" si="0"/>
        <v>0</v>
      </c>
      <c r="V17" s="57">
        <f t="shared" si="1"/>
        <v>0</v>
      </c>
      <c r="W17" s="57">
        <f t="shared" si="2"/>
        <v>0</v>
      </c>
    </row>
    <row r="18" spans="1:23" s="8" customFormat="1" ht="30" x14ac:dyDescent="0.25">
      <c r="A18" s="13" t="s">
        <v>473</v>
      </c>
      <c r="B18" s="9"/>
      <c r="C18" s="21" t="s">
        <v>527</v>
      </c>
      <c r="D18" s="22" t="s">
        <v>545</v>
      </c>
      <c r="E18" s="37"/>
      <c r="F18" s="27">
        <v>342764.24</v>
      </c>
      <c r="G18" s="27">
        <v>3427.640000000014</v>
      </c>
      <c r="H18" s="27">
        <v>339336.6</v>
      </c>
      <c r="I18" s="27">
        <v>342764.24242000002</v>
      </c>
      <c r="J18" s="27">
        <v>3427.6424200000474</v>
      </c>
      <c r="K18" s="27">
        <v>339336.6</v>
      </c>
      <c r="L18" s="27">
        <v>40160.633660000007</v>
      </c>
      <c r="M18" s="27">
        <v>401.60635000000184</v>
      </c>
      <c r="N18" s="27">
        <v>39759.027310000005</v>
      </c>
      <c r="O18" s="61">
        <v>11.716692901352847</v>
      </c>
      <c r="P18" s="61">
        <v>11.716693306648839</v>
      </c>
      <c r="Q18" s="61">
        <v>11.716692897258948</v>
      </c>
      <c r="R18" s="27">
        <v>0</v>
      </c>
      <c r="S18" s="27">
        <v>0</v>
      </c>
      <c r="T18" s="27">
        <v>0</v>
      </c>
      <c r="U18" s="57">
        <f t="shared" si="0"/>
        <v>0</v>
      </c>
      <c r="V18" s="57">
        <f t="shared" si="1"/>
        <v>0</v>
      </c>
      <c r="W18" s="57">
        <f t="shared" si="2"/>
        <v>0</v>
      </c>
    </row>
    <row r="19" spans="1:23" s="8" customFormat="1" ht="30" x14ac:dyDescent="0.25">
      <c r="A19" t="s">
        <v>613</v>
      </c>
      <c r="B19" s="33"/>
      <c r="C19" s="50" t="s">
        <v>614</v>
      </c>
      <c r="D19" s="37"/>
      <c r="E19" s="51" t="s">
        <v>615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62">
        <v>0</v>
      </c>
      <c r="P19" s="62">
        <v>0</v>
      </c>
      <c r="Q19" s="62">
        <v>0</v>
      </c>
      <c r="R19" s="27">
        <v>32861.549070000001</v>
      </c>
      <c r="S19" s="27">
        <v>12030.34907</v>
      </c>
      <c r="T19" s="27">
        <v>20831.2</v>
      </c>
      <c r="U19" s="59">
        <f t="shared" si="0"/>
        <v>0</v>
      </c>
      <c r="V19" s="59">
        <f t="shared" si="1"/>
        <v>0</v>
      </c>
      <c r="W19" s="59">
        <f t="shared" si="2"/>
        <v>0</v>
      </c>
    </row>
    <row r="20" spans="1:23" s="8" customFormat="1" ht="60" x14ac:dyDescent="0.25">
      <c r="A20" t="s">
        <v>616</v>
      </c>
      <c r="B20" s="33"/>
      <c r="C20" s="50" t="s">
        <v>617</v>
      </c>
      <c r="D20" s="37"/>
      <c r="E20" s="51" t="s">
        <v>618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62">
        <v>0</v>
      </c>
      <c r="P20" s="62">
        <v>0</v>
      </c>
      <c r="Q20" s="62">
        <v>0</v>
      </c>
      <c r="R20" s="27">
        <v>20821.698690000001</v>
      </c>
      <c r="S20" s="27">
        <v>1949.1412799999998</v>
      </c>
      <c r="T20" s="27">
        <v>18872.557410000001</v>
      </c>
      <c r="U20" s="59">
        <f t="shared" si="0"/>
        <v>0</v>
      </c>
      <c r="V20" s="59">
        <f t="shared" si="1"/>
        <v>0</v>
      </c>
      <c r="W20" s="59">
        <f t="shared" si="2"/>
        <v>0</v>
      </c>
    </row>
    <row r="21" spans="1:23" s="8" customFormat="1" ht="30" x14ac:dyDescent="0.25">
      <c r="A21"/>
      <c r="B21" s="33"/>
      <c r="C21" s="50" t="s">
        <v>703</v>
      </c>
      <c r="D21" s="37"/>
      <c r="E21" s="51" t="s">
        <v>704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62">
        <v>0</v>
      </c>
      <c r="P21" s="62">
        <v>0</v>
      </c>
      <c r="Q21" s="62">
        <v>0</v>
      </c>
      <c r="R21" s="34">
        <v>286264.04702000006</v>
      </c>
      <c r="S21" s="34">
        <v>33817.135310000071</v>
      </c>
      <c r="T21" s="34">
        <v>252446.91170999999</v>
      </c>
      <c r="U21" s="59">
        <f t="shared" si="0"/>
        <v>0</v>
      </c>
      <c r="V21" s="59">
        <f t="shared" si="1"/>
        <v>0</v>
      </c>
      <c r="W21" s="59">
        <f t="shared" si="2"/>
        <v>0</v>
      </c>
    </row>
    <row r="22" spans="1:23" s="8" customFormat="1" ht="16.5" x14ac:dyDescent="0.25">
      <c r="A22" t="s">
        <v>619</v>
      </c>
      <c r="B22" s="33"/>
      <c r="C22" s="50" t="s">
        <v>521</v>
      </c>
      <c r="D22" s="37"/>
      <c r="E22" s="51" t="s">
        <v>620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62">
        <v>0</v>
      </c>
      <c r="P22" s="62">
        <v>0</v>
      </c>
      <c r="Q22" s="62">
        <v>0</v>
      </c>
      <c r="R22" s="27">
        <v>59.494949999999996</v>
      </c>
      <c r="S22" s="27">
        <v>0.5949499999999972</v>
      </c>
      <c r="T22" s="27">
        <v>58.9</v>
      </c>
      <c r="U22" s="59">
        <f t="shared" si="0"/>
        <v>0</v>
      </c>
      <c r="V22" s="59">
        <f t="shared" si="1"/>
        <v>0</v>
      </c>
      <c r="W22" s="59">
        <f t="shared" si="2"/>
        <v>0</v>
      </c>
    </row>
    <row r="23" spans="1:23" s="8" customFormat="1" ht="30" x14ac:dyDescent="0.25">
      <c r="A23" s="13" t="s">
        <v>336</v>
      </c>
      <c r="B23" s="9"/>
      <c r="C23" s="21" t="s">
        <v>220</v>
      </c>
      <c r="D23" s="22" t="s">
        <v>221</v>
      </c>
      <c r="E23" s="37"/>
      <c r="F23" s="27">
        <v>61360.970659999999</v>
      </c>
      <c r="G23" s="27">
        <v>61360.970659999999</v>
      </c>
      <c r="H23" s="27">
        <v>0</v>
      </c>
      <c r="I23" s="27">
        <v>28971.183010000001</v>
      </c>
      <c r="J23" s="27">
        <v>28971.183010000001</v>
      </c>
      <c r="K23" s="27">
        <v>0</v>
      </c>
      <c r="L23" s="27">
        <v>24407.00332</v>
      </c>
      <c r="M23" s="27">
        <v>24407.00332</v>
      </c>
      <c r="N23" s="27">
        <v>0</v>
      </c>
      <c r="O23" s="61">
        <v>84.245794559288171</v>
      </c>
      <c r="P23" s="61">
        <v>84.245794559288171</v>
      </c>
      <c r="Q23" s="61">
        <v>0</v>
      </c>
      <c r="R23" s="27">
        <v>43098.652120000006</v>
      </c>
      <c r="S23" s="27">
        <v>43098.652120000006</v>
      </c>
      <c r="T23" s="27">
        <v>0</v>
      </c>
      <c r="U23" s="57">
        <f t="shared" si="0"/>
        <v>56.630549029801067</v>
      </c>
      <c r="V23" s="57">
        <f t="shared" si="1"/>
        <v>56.630549029801067</v>
      </c>
      <c r="W23" s="57">
        <f t="shared" si="2"/>
        <v>0</v>
      </c>
    </row>
    <row r="24" spans="1:23" s="8" customFormat="1" ht="30" x14ac:dyDescent="0.25">
      <c r="A24" s="13" t="s">
        <v>337</v>
      </c>
      <c r="B24" s="9"/>
      <c r="C24" s="21" t="s">
        <v>214</v>
      </c>
      <c r="D24" s="22" t="s">
        <v>215</v>
      </c>
      <c r="E24" s="37"/>
      <c r="F24" s="27">
        <v>200956.93929000001</v>
      </c>
      <c r="G24" s="27">
        <v>200956.93929000001</v>
      </c>
      <c r="H24" s="27">
        <v>0</v>
      </c>
      <c r="I24" s="27">
        <v>215644.35033000004</v>
      </c>
      <c r="J24" s="27">
        <v>215644.35033000004</v>
      </c>
      <c r="K24" s="27">
        <v>0</v>
      </c>
      <c r="L24" s="27">
        <v>168624.07741</v>
      </c>
      <c r="M24" s="27">
        <v>168624.07741</v>
      </c>
      <c r="N24" s="27">
        <v>0</v>
      </c>
      <c r="O24" s="61">
        <v>78.195453371235999</v>
      </c>
      <c r="P24" s="61">
        <v>78.195453371235999</v>
      </c>
      <c r="Q24" s="61">
        <v>0</v>
      </c>
      <c r="R24" s="27">
        <v>143702.40380999999</v>
      </c>
      <c r="S24" s="27">
        <v>143702.40380999999</v>
      </c>
      <c r="T24" s="27">
        <v>0</v>
      </c>
      <c r="U24" s="57">
        <f t="shared" si="0"/>
        <v>117.34255860670979</v>
      </c>
      <c r="V24" s="57">
        <f t="shared" si="1"/>
        <v>117.34255860670979</v>
      </c>
      <c r="W24" s="57">
        <f t="shared" si="2"/>
        <v>0</v>
      </c>
    </row>
    <row r="25" spans="1:23" s="8" customFormat="1" ht="30" x14ac:dyDescent="0.25">
      <c r="A25" s="13" t="s">
        <v>338</v>
      </c>
      <c r="B25" s="9"/>
      <c r="C25" s="21" t="s">
        <v>196</v>
      </c>
      <c r="D25" s="22" t="s">
        <v>197</v>
      </c>
      <c r="E25" s="37"/>
      <c r="F25" s="27">
        <v>58100.4</v>
      </c>
      <c r="G25" s="27">
        <v>27225.4</v>
      </c>
      <c r="H25" s="27">
        <v>30875</v>
      </c>
      <c r="I25" s="27">
        <v>58334</v>
      </c>
      <c r="J25" s="27">
        <v>27459</v>
      </c>
      <c r="K25" s="27">
        <v>30875</v>
      </c>
      <c r="L25" s="27">
        <v>38325.484950000005</v>
      </c>
      <c r="M25" s="27">
        <v>19534.558150000004</v>
      </c>
      <c r="N25" s="27">
        <v>18790.926800000001</v>
      </c>
      <c r="O25" s="61">
        <v>65.700080484794469</v>
      </c>
      <c r="P25" s="61">
        <v>71.140821406460546</v>
      </c>
      <c r="Q25" s="61">
        <v>60.86130137651822</v>
      </c>
      <c r="R25" s="27">
        <v>49237.216039999999</v>
      </c>
      <c r="S25" s="27">
        <v>21687.216039999999</v>
      </c>
      <c r="T25" s="27">
        <v>27550</v>
      </c>
      <c r="U25" s="57">
        <f t="shared" si="0"/>
        <v>77.838448296639328</v>
      </c>
      <c r="V25" s="57">
        <f t="shared" si="1"/>
        <v>90.074069968088011</v>
      </c>
      <c r="W25" s="57">
        <f t="shared" si="2"/>
        <v>68.20663085299455</v>
      </c>
    </row>
    <row r="26" spans="1:23" s="8" customFormat="1" ht="45" x14ac:dyDescent="0.25">
      <c r="A26" s="13" t="s">
        <v>339</v>
      </c>
      <c r="B26" s="9"/>
      <c r="C26" s="21" t="s">
        <v>198</v>
      </c>
      <c r="D26" s="22" t="s">
        <v>199</v>
      </c>
      <c r="E26" s="37"/>
      <c r="F26" s="27">
        <v>210600.53490000003</v>
      </c>
      <c r="G26" s="27">
        <v>210600.53490000003</v>
      </c>
      <c r="H26" s="27">
        <v>0</v>
      </c>
      <c r="I26" s="27">
        <v>192775.00501000002</v>
      </c>
      <c r="J26" s="27">
        <v>192775.00501000002</v>
      </c>
      <c r="K26" s="27">
        <v>0</v>
      </c>
      <c r="L26" s="27">
        <v>125474.72891999997</v>
      </c>
      <c r="M26" s="27">
        <v>125474.72891999997</v>
      </c>
      <c r="N26" s="27">
        <v>0</v>
      </c>
      <c r="O26" s="61">
        <v>65.088691821582927</v>
      </c>
      <c r="P26" s="61">
        <v>65.088691821582927</v>
      </c>
      <c r="Q26" s="61">
        <v>0</v>
      </c>
      <c r="R26" s="27">
        <v>93042.12268</v>
      </c>
      <c r="S26" s="27">
        <v>93042.12268</v>
      </c>
      <c r="T26" s="27">
        <v>0</v>
      </c>
      <c r="U26" s="57">
        <f t="shared" si="0"/>
        <v>134.85798185360142</v>
      </c>
      <c r="V26" s="57">
        <f t="shared" si="1"/>
        <v>134.85798185360142</v>
      </c>
      <c r="W26" s="57">
        <f t="shared" si="2"/>
        <v>0</v>
      </c>
    </row>
    <row r="27" spans="1:23" s="8" customFormat="1" ht="30" x14ac:dyDescent="0.25">
      <c r="A27" s="13" t="s">
        <v>340</v>
      </c>
      <c r="B27" s="9"/>
      <c r="C27" s="21" t="s">
        <v>230</v>
      </c>
      <c r="D27" s="22" t="s">
        <v>231</v>
      </c>
      <c r="E27" s="37"/>
      <c r="F27" s="27">
        <v>5223444.1399999997</v>
      </c>
      <c r="G27" s="27">
        <v>5223444.1399999997</v>
      </c>
      <c r="H27" s="27">
        <v>0</v>
      </c>
      <c r="I27" s="27">
        <v>5223444.1399999997</v>
      </c>
      <c r="J27" s="27">
        <v>5223444.1399999997</v>
      </c>
      <c r="K27" s="27">
        <v>0</v>
      </c>
      <c r="L27" s="27">
        <v>4352870.1179999998</v>
      </c>
      <c r="M27" s="27">
        <v>4352870.1179999998</v>
      </c>
      <c r="N27" s="27">
        <v>0</v>
      </c>
      <c r="O27" s="61">
        <v>83.333333358859278</v>
      </c>
      <c r="P27" s="61">
        <v>83.333333358859278</v>
      </c>
      <c r="Q27" s="61">
        <v>0</v>
      </c>
      <c r="R27" s="27">
        <v>3884633.8330000001</v>
      </c>
      <c r="S27" s="27">
        <v>3884633.8330000001</v>
      </c>
      <c r="T27" s="27">
        <v>0</v>
      </c>
      <c r="U27" s="57">
        <f t="shared" si="0"/>
        <v>112.05355009325018</v>
      </c>
      <c r="V27" s="57">
        <f t="shared" si="1"/>
        <v>112.05355009325018</v>
      </c>
      <c r="W27" s="57">
        <f t="shared" si="2"/>
        <v>0</v>
      </c>
    </row>
    <row r="28" spans="1:23" s="8" customFormat="1" ht="60" x14ac:dyDescent="0.25">
      <c r="A28" s="13" t="s">
        <v>341</v>
      </c>
      <c r="B28" s="9"/>
      <c r="C28" s="21" t="s">
        <v>83</v>
      </c>
      <c r="D28" s="22" t="s">
        <v>84</v>
      </c>
      <c r="E28" s="37"/>
      <c r="F28" s="27">
        <v>38742.289100000002</v>
      </c>
      <c r="G28" s="27">
        <v>38742.289100000002</v>
      </c>
      <c r="H28" s="27">
        <v>0</v>
      </c>
      <c r="I28" s="27">
        <v>40733.007960000003</v>
      </c>
      <c r="J28" s="27">
        <v>40733.007960000003</v>
      </c>
      <c r="K28" s="27">
        <v>0</v>
      </c>
      <c r="L28" s="27">
        <v>23776.601640000001</v>
      </c>
      <c r="M28" s="27">
        <v>23776.601640000001</v>
      </c>
      <c r="N28" s="27">
        <v>0</v>
      </c>
      <c r="O28" s="61">
        <v>58.371828722663274</v>
      </c>
      <c r="P28" s="61">
        <v>58.371828722663274</v>
      </c>
      <c r="Q28" s="61">
        <v>0</v>
      </c>
      <c r="R28" s="27">
        <v>21569.893199999995</v>
      </c>
      <c r="S28" s="27">
        <v>21569.893199999995</v>
      </c>
      <c r="T28" s="27">
        <v>0</v>
      </c>
      <c r="U28" s="57">
        <f t="shared" si="0"/>
        <v>110.23050239302997</v>
      </c>
      <c r="V28" s="57">
        <f t="shared" si="1"/>
        <v>110.23050239302997</v>
      </c>
      <c r="W28" s="57">
        <f t="shared" si="2"/>
        <v>0</v>
      </c>
    </row>
    <row r="29" spans="1:23" s="8" customFormat="1" ht="45" x14ac:dyDescent="0.25">
      <c r="A29" s="29" t="s">
        <v>605</v>
      </c>
      <c r="B29" s="33"/>
      <c r="C29" s="21" t="s">
        <v>609</v>
      </c>
      <c r="D29" s="22" t="s">
        <v>606</v>
      </c>
      <c r="E29" s="37"/>
      <c r="F29" s="34">
        <v>0</v>
      </c>
      <c r="G29" s="34">
        <v>0</v>
      </c>
      <c r="H29" s="34">
        <v>0</v>
      </c>
      <c r="I29" s="27">
        <v>1179.0999999999999</v>
      </c>
      <c r="J29" s="27">
        <v>0</v>
      </c>
      <c r="K29" s="27">
        <v>1179.0999999999999</v>
      </c>
      <c r="L29" s="27">
        <v>0</v>
      </c>
      <c r="M29" s="27">
        <v>0</v>
      </c>
      <c r="N29" s="27">
        <v>0</v>
      </c>
      <c r="O29" s="61">
        <v>0</v>
      </c>
      <c r="P29" s="61">
        <v>0</v>
      </c>
      <c r="Q29" s="61">
        <v>0</v>
      </c>
      <c r="R29" s="27">
        <v>0</v>
      </c>
      <c r="S29" s="27">
        <v>0</v>
      </c>
      <c r="T29" s="27">
        <v>0</v>
      </c>
      <c r="U29" s="57">
        <f t="shared" si="0"/>
        <v>0</v>
      </c>
      <c r="V29" s="57">
        <f t="shared" si="1"/>
        <v>0</v>
      </c>
      <c r="W29" s="57">
        <f t="shared" si="2"/>
        <v>0</v>
      </c>
    </row>
    <row r="30" spans="1:23" s="8" customFormat="1" ht="30" x14ac:dyDescent="0.25">
      <c r="A30" s="13" t="s">
        <v>342</v>
      </c>
      <c r="B30" s="9"/>
      <c r="C30" s="21" t="s">
        <v>222</v>
      </c>
      <c r="D30" s="22" t="s">
        <v>223</v>
      </c>
      <c r="E30" s="37"/>
      <c r="F30" s="27">
        <v>83018.5098</v>
      </c>
      <c r="G30" s="27">
        <v>83018.5098</v>
      </c>
      <c r="H30" s="27">
        <v>0</v>
      </c>
      <c r="I30" s="27">
        <v>85963.996670000008</v>
      </c>
      <c r="J30" s="27">
        <v>85963.996670000008</v>
      </c>
      <c r="K30" s="27">
        <v>0</v>
      </c>
      <c r="L30" s="27">
        <v>61069.377719999997</v>
      </c>
      <c r="M30" s="27">
        <v>61069.377719999997</v>
      </c>
      <c r="N30" s="27">
        <v>0</v>
      </c>
      <c r="O30" s="61">
        <v>71.040645020768551</v>
      </c>
      <c r="P30" s="61">
        <v>71.040645020768551</v>
      </c>
      <c r="Q30" s="61">
        <v>0</v>
      </c>
      <c r="R30" s="27">
        <v>54215.932800000002</v>
      </c>
      <c r="S30" s="27">
        <v>54215.932800000002</v>
      </c>
      <c r="T30" s="27">
        <v>0</v>
      </c>
      <c r="U30" s="57">
        <f t="shared" si="0"/>
        <v>112.64101633237968</v>
      </c>
      <c r="V30" s="57">
        <f t="shared" si="1"/>
        <v>112.64101633237968</v>
      </c>
      <c r="W30" s="57">
        <f t="shared" si="2"/>
        <v>0</v>
      </c>
    </row>
    <row r="31" spans="1:23" s="8" customFormat="1" ht="45" x14ac:dyDescent="0.25">
      <c r="A31" s="13" t="s">
        <v>343</v>
      </c>
      <c r="B31" s="9"/>
      <c r="C31" s="21" t="s">
        <v>224</v>
      </c>
      <c r="D31" s="22" t="s">
        <v>225</v>
      </c>
      <c r="E31" s="37"/>
      <c r="F31" s="27">
        <v>121124.92</v>
      </c>
      <c r="G31" s="27">
        <v>121124.92</v>
      </c>
      <c r="H31" s="27">
        <v>0</v>
      </c>
      <c r="I31" s="27">
        <v>124987.02915999999</v>
      </c>
      <c r="J31" s="27">
        <v>124987.02915999999</v>
      </c>
      <c r="K31" s="27">
        <v>0</v>
      </c>
      <c r="L31" s="27">
        <v>93867.557750000007</v>
      </c>
      <c r="M31" s="27">
        <v>93867.557750000007</v>
      </c>
      <c r="N31" s="27">
        <v>0</v>
      </c>
      <c r="O31" s="61">
        <v>75.101839271527183</v>
      </c>
      <c r="P31" s="61">
        <v>75.101839271527183</v>
      </c>
      <c r="Q31" s="61">
        <v>0</v>
      </c>
      <c r="R31" s="27">
        <v>82666.606370000009</v>
      </c>
      <c r="S31" s="27">
        <v>82666.606370000009</v>
      </c>
      <c r="T31" s="27">
        <v>0</v>
      </c>
      <c r="U31" s="57">
        <f t="shared" si="0"/>
        <v>113.54954784265206</v>
      </c>
      <c r="V31" s="57">
        <f t="shared" si="1"/>
        <v>113.54954784265206</v>
      </c>
      <c r="W31" s="57">
        <f t="shared" si="2"/>
        <v>0</v>
      </c>
    </row>
    <row r="32" spans="1:23" s="12" customFormat="1" ht="60" x14ac:dyDescent="0.25">
      <c r="A32" s="13" t="s">
        <v>344</v>
      </c>
      <c r="B32" s="11"/>
      <c r="C32" s="21" t="s">
        <v>212</v>
      </c>
      <c r="D32" s="22" t="s">
        <v>213</v>
      </c>
      <c r="E32" s="37"/>
      <c r="F32" s="27">
        <v>225205.60979299998</v>
      </c>
      <c r="G32" s="27">
        <v>225205.60979299998</v>
      </c>
      <c r="H32" s="27">
        <v>0</v>
      </c>
      <c r="I32" s="27">
        <v>234823.37807999997</v>
      </c>
      <c r="J32" s="27">
        <v>234823.37807999997</v>
      </c>
      <c r="K32" s="27">
        <v>0</v>
      </c>
      <c r="L32" s="27">
        <v>188031.06164</v>
      </c>
      <c r="M32" s="27">
        <v>188031.06164</v>
      </c>
      <c r="N32" s="27">
        <v>0</v>
      </c>
      <c r="O32" s="61">
        <v>80.073399495999638</v>
      </c>
      <c r="P32" s="61">
        <v>80.073399495999638</v>
      </c>
      <c r="Q32" s="61">
        <v>0</v>
      </c>
      <c r="R32" s="27">
        <v>152229.27369</v>
      </c>
      <c r="S32" s="27">
        <v>152229.27369</v>
      </c>
      <c r="T32" s="27">
        <v>0</v>
      </c>
      <c r="U32" s="57">
        <f t="shared" si="0"/>
        <v>123.51833328910628</v>
      </c>
      <c r="V32" s="57">
        <f t="shared" si="1"/>
        <v>123.51833328910628</v>
      </c>
      <c r="W32" s="57">
        <f t="shared" si="2"/>
        <v>0</v>
      </c>
    </row>
    <row r="33" spans="1:23" s="13" customFormat="1" ht="45" x14ac:dyDescent="0.25">
      <c r="A33" s="13" t="s">
        <v>345</v>
      </c>
      <c r="B33" s="4"/>
      <c r="C33" s="21" t="s">
        <v>204</v>
      </c>
      <c r="D33" s="22" t="s">
        <v>205</v>
      </c>
      <c r="E33" s="37"/>
      <c r="F33" s="27">
        <v>1338774.6500000001</v>
      </c>
      <c r="G33" s="27">
        <v>1091665.55</v>
      </c>
      <c r="H33" s="27">
        <v>247109.1</v>
      </c>
      <c r="I33" s="27">
        <v>1353420.2996100001</v>
      </c>
      <c r="J33" s="27">
        <v>1088636.7996100001</v>
      </c>
      <c r="K33" s="27">
        <v>264783.5</v>
      </c>
      <c r="L33" s="27">
        <v>1224062.1445300002</v>
      </c>
      <c r="M33" s="27">
        <v>992051.22963000019</v>
      </c>
      <c r="N33" s="27">
        <v>232010.91489999997</v>
      </c>
      <c r="O33" s="61">
        <v>90.44212983082376</v>
      </c>
      <c r="P33" s="61">
        <v>91.127842636350223</v>
      </c>
      <c r="Q33" s="61">
        <v>87.622874877022156</v>
      </c>
      <c r="R33" s="27">
        <v>1159167.6826900004</v>
      </c>
      <c r="S33" s="27">
        <v>928329.41877000034</v>
      </c>
      <c r="T33" s="27">
        <v>230838.26392000003</v>
      </c>
      <c r="U33" s="57">
        <f t="shared" si="0"/>
        <v>105.59836707053493</v>
      </c>
      <c r="V33" s="57">
        <f t="shared" si="1"/>
        <v>106.86413783422147</v>
      </c>
      <c r="W33" s="57">
        <f t="shared" si="2"/>
        <v>100.50799679398314</v>
      </c>
    </row>
    <row r="34" spans="1:23" s="13" customFormat="1" ht="30" x14ac:dyDescent="0.25">
      <c r="A34" s="13" t="s">
        <v>346</v>
      </c>
      <c r="B34" s="4"/>
      <c r="C34" s="21" t="s">
        <v>216</v>
      </c>
      <c r="D34" s="22" t="s">
        <v>217</v>
      </c>
      <c r="E34" s="37"/>
      <c r="F34" s="27">
        <v>165646.22</v>
      </c>
      <c r="G34" s="27">
        <v>165646.22</v>
      </c>
      <c r="H34" s="27">
        <v>0</v>
      </c>
      <c r="I34" s="27">
        <v>171132.14582999999</v>
      </c>
      <c r="J34" s="27">
        <v>171132.14582999999</v>
      </c>
      <c r="K34" s="27">
        <v>0</v>
      </c>
      <c r="L34" s="27">
        <v>144788.95601999998</v>
      </c>
      <c r="M34" s="27">
        <v>144788.95601999998</v>
      </c>
      <c r="N34" s="27">
        <v>0</v>
      </c>
      <c r="O34" s="61">
        <v>84.60652165481001</v>
      </c>
      <c r="P34" s="61">
        <v>84.60652165481001</v>
      </c>
      <c r="Q34" s="61">
        <v>0</v>
      </c>
      <c r="R34" s="27">
        <v>136228.49722999998</v>
      </c>
      <c r="S34" s="27">
        <v>136228.49722999998</v>
      </c>
      <c r="T34" s="27">
        <v>0</v>
      </c>
      <c r="U34" s="57">
        <f t="shared" si="0"/>
        <v>106.28389724915415</v>
      </c>
      <c r="V34" s="57">
        <f t="shared" si="1"/>
        <v>106.28389724915415</v>
      </c>
      <c r="W34" s="57">
        <f t="shared" si="2"/>
        <v>0</v>
      </c>
    </row>
    <row r="35" spans="1:23" s="13" customFormat="1" ht="33.75" customHeight="1" x14ac:dyDescent="0.25">
      <c r="A35" s="13" t="s">
        <v>347</v>
      </c>
      <c r="B35" s="4"/>
      <c r="C35" s="21" t="s">
        <v>200</v>
      </c>
      <c r="D35" s="22" t="s">
        <v>201</v>
      </c>
      <c r="E35" s="37"/>
      <c r="F35" s="27">
        <v>1195320.7640039998</v>
      </c>
      <c r="G35" s="27">
        <v>1184333.0640039998</v>
      </c>
      <c r="H35" s="27">
        <v>10987.7</v>
      </c>
      <c r="I35" s="27">
        <v>1321301.67304</v>
      </c>
      <c r="J35" s="27">
        <v>1310313.9730400001</v>
      </c>
      <c r="K35" s="27">
        <v>10987.7</v>
      </c>
      <c r="L35" s="27">
        <v>984131.92006000003</v>
      </c>
      <c r="M35" s="27">
        <v>973292.76705999998</v>
      </c>
      <c r="N35" s="27">
        <v>10839.153</v>
      </c>
      <c r="O35" s="61">
        <v>74.482000601402959</v>
      </c>
      <c r="P35" s="61">
        <v>74.27935495505001</v>
      </c>
      <c r="Q35" s="61">
        <v>98.648061013678927</v>
      </c>
      <c r="R35" s="27">
        <v>881647.06856000004</v>
      </c>
      <c r="S35" s="27">
        <v>862211.66633000004</v>
      </c>
      <c r="T35" s="27">
        <v>19435.40223</v>
      </c>
      <c r="U35" s="57">
        <f t="shared" si="0"/>
        <v>111.6242491076831</v>
      </c>
      <c r="V35" s="57">
        <f t="shared" si="1"/>
        <v>112.88327507824339</v>
      </c>
      <c r="W35" s="57">
        <f t="shared" si="2"/>
        <v>55.770150119501807</v>
      </c>
    </row>
    <row r="36" spans="1:23" s="13" customFormat="1" ht="36" customHeight="1" x14ac:dyDescent="0.25">
      <c r="A36" s="13" t="s">
        <v>348</v>
      </c>
      <c r="B36" s="4"/>
      <c r="C36" s="21" t="s">
        <v>202</v>
      </c>
      <c r="D36" s="22" t="s">
        <v>203</v>
      </c>
      <c r="E36" s="37"/>
      <c r="F36" s="27">
        <v>192638.49854599999</v>
      </c>
      <c r="G36" s="27">
        <v>177009.99854599999</v>
      </c>
      <c r="H36" s="27">
        <v>15628.5</v>
      </c>
      <c r="I36" s="27">
        <v>198695.25391999996</v>
      </c>
      <c r="J36" s="27">
        <v>183066.75391999996</v>
      </c>
      <c r="K36" s="27">
        <v>15628.5</v>
      </c>
      <c r="L36" s="27">
        <v>143184.48192999998</v>
      </c>
      <c r="M36" s="27">
        <v>128068.79904999997</v>
      </c>
      <c r="N36" s="27">
        <v>15115.68288</v>
      </c>
      <c r="O36" s="61">
        <v>72.062356349814934</v>
      </c>
      <c r="P36" s="61">
        <v>69.957431542138977</v>
      </c>
      <c r="Q36" s="61">
        <v>96.718705441981001</v>
      </c>
      <c r="R36" s="27">
        <v>113833.93492</v>
      </c>
      <c r="S36" s="27">
        <v>101986.33629000001</v>
      </c>
      <c r="T36" s="27">
        <v>11847.59863</v>
      </c>
      <c r="U36" s="57">
        <f t="shared" si="0"/>
        <v>125.78365320554623</v>
      </c>
      <c r="V36" s="57">
        <f t="shared" si="1"/>
        <v>125.57446782462507</v>
      </c>
      <c r="W36" s="57">
        <f t="shared" si="2"/>
        <v>127.58435993708204</v>
      </c>
    </row>
    <row r="37" spans="1:23" s="13" customFormat="1" ht="45" x14ac:dyDescent="0.25">
      <c r="A37" s="13" t="s">
        <v>349</v>
      </c>
      <c r="B37" s="4"/>
      <c r="C37" s="21" t="s">
        <v>226</v>
      </c>
      <c r="D37" s="22" t="s">
        <v>227</v>
      </c>
      <c r="E37" s="37"/>
      <c r="F37" s="27">
        <v>100114.35900000001</v>
      </c>
      <c r="G37" s="27">
        <v>98637.459000000017</v>
      </c>
      <c r="H37" s="27">
        <v>1476.9</v>
      </c>
      <c r="I37" s="27">
        <v>102184.06084000001</v>
      </c>
      <c r="J37" s="27">
        <v>100697.26084</v>
      </c>
      <c r="K37" s="27">
        <v>1486.8</v>
      </c>
      <c r="L37" s="27">
        <v>80346.754770000014</v>
      </c>
      <c r="M37" s="27">
        <v>79049.848910000015</v>
      </c>
      <c r="N37" s="27">
        <v>1296.9058600000001</v>
      </c>
      <c r="O37" s="61">
        <v>78.629439963055603</v>
      </c>
      <c r="P37" s="61">
        <v>78.502481845662103</v>
      </c>
      <c r="Q37" s="61">
        <v>87.227997040624174</v>
      </c>
      <c r="R37" s="27">
        <v>63593.194589999992</v>
      </c>
      <c r="S37" s="27">
        <v>62165.506549999991</v>
      </c>
      <c r="T37" s="27">
        <v>1427.68804</v>
      </c>
      <c r="U37" s="57">
        <f t="shared" si="0"/>
        <v>126.34489474544264</v>
      </c>
      <c r="V37" s="57">
        <f t="shared" si="1"/>
        <v>127.16030689208633</v>
      </c>
      <c r="W37" s="57">
        <f t="shared" si="2"/>
        <v>90.839582854528928</v>
      </c>
    </row>
    <row r="38" spans="1:23" s="13" customFormat="1" ht="84" customHeight="1" x14ac:dyDescent="0.25">
      <c r="A38" s="13" t="s">
        <v>350</v>
      </c>
      <c r="B38" s="4"/>
      <c r="C38" s="21" t="s">
        <v>206</v>
      </c>
      <c r="D38" s="22" t="s">
        <v>207</v>
      </c>
      <c r="E38" s="37"/>
      <c r="F38" s="27">
        <v>105895.44055</v>
      </c>
      <c r="G38" s="27">
        <v>105895.44055</v>
      </c>
      <c r="H38" s="27">
        <v>0</v>
      </c>
      <c r="I38" s="27">
        <v>161413.76331000001</v>
      </c>
      <c r="J38" s="27">
        <v>161413.76331000001</v>
      </c>
      <c r="K38" s="27">
        <v>0</v>
      </c>
      <c r="L38" s="27">
        <v>123258.63363999999</v>
      </c>
      <c r="M38" s="27">
        <v>123258.63363999999</v>
      </c>
      <c r="N38" s="27">
        <v>0</v>
      </c>
      <c r="O38" s="61">
        <v>76.361910603173328</v>
      </c>
      <c r="P38" s="61">
        <v>76.361910603173328</v>
      </c>
      <c r="Q38" s="61">
        <v>0</v>
      </c>
      <c r="R38" s="27">
        <v>76121.849979999999</v>
      </c>
      <c r="S38" s="27">
        <v>76121.849979999999</v>
      </c>
      <c r="T38" s="27">
        <v>0</v>
      </c>
      <c r="U38" s="57">
        <f t="shared" si="0"/>
        <v>161.92280360026004</v>
      </c>
      <c r="V38" s="57">
        <f t="shared" si="1"/>
        <v>161.92280360026004</v>
      </c>
      <c r="W38" s="57">
        <f t="shared" si="2"/>
        <v>0</v>
      </c>
    </row>
    <row r="39" spans="1:23" s="13" customFormat="1" ht="30" x14ac:dyDescent="0.25">
      <c r="A39" s="13" t="s">
        <v>351</v>
      </c>
      <c r="B39" s="4"/>
      <c r="C39" s="21" t="s">
        <v>208</v>
      </c>
      <c r="D39" s="22" t="s">
        <v>209</v>
      </c>
      <c r="E39" s="37"/>
      <c r="F39" s="27">
        <v>19564.44958</v>
      </c>
      <c r="G39" s="27">
        <v>19564.44958</v>
      </c>
      <c r="H39" s="27">
        <v>0</v>
      </c>
      <c r="I39" s="27">
        <v>19848.28</v>
      </c>
      <c r="J39" s="27">
        <v>19848.28</v>
      </c>
      <c r="K39" s="27">
        <v>0</v>
      </c>
      <c r="L39" s="27">
        <v>15757.690570000001</v>
      </c>
      <c r="M39" s="27">
        <v>15757.690570000001</v>
      </c>
      <c r="N39" s="27">
        <v>0</v>
      </c>
      <c r="O39" s="61">
        <v>79.390710781992198</v>
      </c>
      <c r="P39" s="61">
        <v>79.390710781992198</v>
      </c>
      <c r="Q39" s="61">
        <v>0</v>
      </c>
      <c r="R39" s="27">
        <v>13613.643189999999</v>
      </c>
      <c r="S39" s="27">
        <v>13613.643189999999</v>
      </c>
      <c r="T39" s="27">
        <v>0</v>
      </c>
      <c r="U39" s="57">
        <f t="shared" si="0"/>
        <v>115.74925499424671</v>
      </c>
      <c r="V39" s="57">
        <f t="shared" si="1"/>
        <v>115.74925499424671</v>
      </c>
      <c r="W39" s="57">
        <f t="shared" si="2"/>
        <v>0</v>
      </c>
    </row>
    <row r="40" spans="1:23" s="13" customFormat="1" ht="30" x14ac:dyDescent="0.25">
      <c r="A40" s="13" t="s">
        <v>352</v>
      </c>
      <c r="B40" s="4"/>
      <c r="C40" s="21" t="s">
        <v>228</v>
      </c>
      <c r="D40" s="22" t="s">
        <v>229</v>
      </c>
      <c r="E40" s="37"/>
      <c r="F40" s="27">
        <v>106291.07352000001</v>
      </c>
      <c r="G40" s="27">
        <v>106291.07352000001</v>
      </c>
      <c r="H40" s="27">
        <v>0</v>
      </c>
      <c r="I40" s="27">
        <v>111585.76458</v>
      </c>
      <c r="J40" s="27">
        <v>111585.76458</v>
      </c>
      <c r="K40" s="27">
        <v>0</v>
      </c>
      <c r="L40" s="27">
        <v>74408.883400000006</v>
      </c>
      <c r="M40" s="27">
        <v>74408.883400000006</v>
      </c>
      <c r="N40" s="27">
        <v>0</v>
      </c>
      <c r="O40" s="61">
        <v>66.683132637992998</v>
      </c>
      <c r="P40" s="61">
        <v>66.683132637992998</v>
      </c>
      <c r="Q40" s="61">
        <v>0</v>
      </c>
      <c r="R40" s="27">
        <v>63023.640479999995</v>
      </c>
      <c r="S40" s="27">
        <v>63023.640479999995</v>
      </c>
      <c r="T40" s="27">
        <v>0</v>
      </c>
      <c r="U40" s="57">
        <f t="shared" si="0"/>
        <v>118.06503533164357</v>
      </c>
      <c r="V40" s="57">
        <f t="shared" si="1"/>
        <v>118.06503533164357</v>
      </c>
      <c r="W40" s="57">
        <f t="shared" si="2"/>
        <v>0</v>
      </c>
    </row>
    <row r="41" spans="1:23" s="8" customFormat="1" ht="42.75" x14ac:dyDescent="0.25">
      <c r="A41" s="13" t="s">
        <v>12</v>
      </c>
      <c r="B41" s="9">
        <v>2</v>
      </c>
      <c r="C41" s="10" t="s">
        <v>13</v>
      </c>
      <c r="D41" s="9" t="s">
        <v>14</v>
      </c>
      <c r="E41" s="33"/>
      <c r="F41" s="26">
        <v>17193744.191600002</v>
      </c>
      <c r="G41" s="26">
        <v>13954036.291600002</v>
      </c>
      <c r="H41" s="26">
        <v>3239707.9000000004</v>
      </c>
      <c r="I41" s="26">
        <v>17650836.059689987</v>
      </c>
      <c r="J41" s="26">
        <v>14411009.259689985</v>
      </c>
      <c r="K41" s="26">
        <v>3239826.8000000003</v>
      </c>
      <c r="L41" s="26">
        <v>13939636.045139998</v>
      </c>
      <c r="M41" s="26">
        <v>11329604.666579997</v>
      </c>
      <c r="N41" s="26">
        <v>2610031.3785599996</v>
      </c>
      <c r="O41" s="60">
        <v>78.974366981825725</v>
      </c>
      <c r="P41" s="60">
        <v>78.617704439832721</v>
      </c>
      <c r="Q41" s="60">
        <v>80.560830553040645</v>
      </c>
      <c r="R41" s="26">
        <v>14390716.619179999</v>
      </c>
      <c r="S41" s="26">
        <v>9951589.6735699978</v>
      </c>
      <c r="T41" s="26">
        <v>4439126.9456099989</v>
      </c>
      <c r="U41" s="7">
        <f t="shared" si="0"/>
        <v>96.865475250629288</v>
      </c>
      <c r="V41" s="7">
        <f t="shared" si="1"/>
        <v>113.84718460277567</v>
      </c>
      <c r="W41" s="7">
        <f t="shared" si="2"/>
        <v>58.796051803410286</v>
      </c>
    </row>
    <row r="42" spans="1:23" s="8" customFormat="1" ht="30" x14ac:dyDescent="0.25">
      <c r="A42" s="31" t="s">
        <v>353</v>
      </c>
      <c r="B42" s="9"/>
      <c r="C42" s="21" t="s">
        <v>261</v>
      </c>
      <c r="D42" s="22" t="s">
        <v>262</v>
      </c>
      <c r="E42" s="37"/>
      <c r="F42" s="27">
        <v>418241.6</v>
      </c>
      <c r="G42" s="27">
        <v>250537.09999999998</v>
      </c>
      <c r="H42" s="27">
        <v>167704.5</v>
      </c>
      <c r="I42" s="27">
        <v>418241.62251999998</v>
      </c>
      <c r="J42" s="27">
        <v>250537.12251999998</v>
      </c>
      <c r="K42" s="27">
        <v>167704.5</v>
      </c>
      <c r="L42" s="27">
        <v>364701.60577999998</v>
      </c>
      <c r="M42" s="27">
        <v>236538.00579</v>
      </c>
      <c r="N42" s="27">
        <v>128163.59998999999</v>
      </c>
      <c r="O42" s="61">
        <v>87.198783225493116</v>
      </c>
      <c r="P42" s="61">
        <v>94.412358300761412</v>
      </c>
      <c r="Q42" s="61">
        <v>76.42227846599225</v>
      </c>
      <c r="R42" s="27">
        <v>826088.34175000014</v>
      </c>
      <c r="S42" s="27">
        <v>46096.959920000052</v>
      </c>
      <c r="T42" s="27">
        <v>779991.38183000009</v>
      </c>
      <c r="U42" s="57">
        <f t="shared" si="0"/>
        <v>44.148015090905368</v>
      </c>
      <c r="V42" s="57">
        <f t="shared" si="1"/>
        <v>513.13146506950761</v>
      </c>
      <c r="W42" s="57">
        <f t="shared" si="2"/>
        <v>16.431412317570114</v>
      </c>
    </row>
    <row r="43" spans="1:23" s="8" customFormat="1" ht="16.5" x14ac:dyDescent="0.25">
      <c r="A43" s="13" t="s">
        <v>354</v>
      </c>
      <c r="B43" s="9"/>
      <c r="C43" s="21" t="s">
        <v>263</v>
      </c>
      <c r="D43" s="22" t="s">
        <v>264</v>
      </c>
      <c r="E43" s="37"/>
      <c r="F43" s="27">
        <v>14983.449999999999</v>
      </c>
      <c r="G43" s="27">
        <v>14983.449999999999</v>
      </c>
      <c r="H43" s="27">
        <v>0</v>
      </c>
      <c r="I43" s="27">
        <v>18583.5</v>
      </c>
      <c r="J43" s="27">
        <v>18583.5</v>
      </c>
      <c r="K43" s="27">
        <v>0</v>
      </c>
      <c r="L43" s="27">
        <v>13227.215980000001</v>
      </c>
      <c r="M43" s="27">
        <v>13227.215980000001</v>
      </c>
      <c r="N43" s="27">
        <v>0</v>
      </c>
      <c r="O43" s="61">
        <v>71.177205477977779</v>
      </c>
      <c r="P43" s="61">
        <v>71.177205477977779</v>
      </c>
      <c r="Q43" s="61">
        <v>0</v>
      </c>
      <c r="R43" s="27">
        <v>8755.6549600000017</v>
      </c>
      <c r="S43" s="27">
        <v>8755.6549600000017</v>
      </c>
      <c r="T43" s="27">
        <v>0</v>
      </c>
      <c r="U43" s="57">
        <f t="shared" si="0"/>
        <v>151.07054858178194</v>
      </c>
      <c r="V43" s="57">
        <f t="shared" si="1"/>
        <v>151.07054858178194</v>
      </c>
      <c r="W43" s="57">
        <f t="shared" si="2"/>
        <v>0</v>
      </c>
    </row>
    <row r="44" spans="1:23" s="8" customFormat="1" ht="45" x14ac:dyDescent="0.25">
      <c r="A44" t="s">
        <v>628</v>
      </c>
      <c r="B44" s="52"/>
      <c r="C44" s="50" t="s">
        <v>629</v>
      </c>
      <c r="D44" s="37"/>
      <c r="E44" s="37" t="s">
        <v>630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62">
        <v>0</v>
      </c>
      <c r="P44" s="62">
        <v>0</v>
      </c>
      <c r="Q44" s="62">
        <v>0</v>
      </c>
      <c r="R44" s="27">
        <v>56281.085439999995</v>
      </c>
      <c r="S44" s="27">
        <v>56281.085439999995</v>
      </c>
      <c r="T44" s="27">
        <v>0</v>
      </c>
      <c r="U44" s="59">
        <f t="shared" si="0"/>
        <v>0</v>
      </c>
      <c r="V44" s="59">
        <f t="shared" si="1"/>
        <v>0</v>
      </c>
      <c r="W44" s="59">
        <f t="shared" si="2"/>
        <v>0</v>
      </c>
    </row>
    <row r="45" spans="1:23" s="8" customFormat="1" ht="16.5" x14ac:dyDescent="0.25">
      <c r="A45" s="13" t="s">
        <v>591</v>
      </c>
      <c r="B45" s="9"/>
      <c r="C45" s="21" t="s">
        <v>598</v>
      </c>
      <c r="D45" s="22" t="s">
        <v>597</v>
      </c>
      <c r="E45" s="37"/>
      <c r="F45" s="27">
        <v>0</v>
      </c>
      <c r="G45" s="27">
        <v>0</v>
      </c>
      <c r="H45" s="27">
        <v>0</v>
      </c>
      <c r="I45" s="27">
        <v>687.84375</v>
      </c>
      <c r="J45" s="27">
        <v>687.84375</v>
      </c>
      <c r="K45" s="27">
        <v>0</v>
      </c>
      <c r="L45" s="27">
        <v>687.84375</v>
      </c>
      <c r="M45" s="27">
        <v>687.84375</v>
      </c>
      <c r="N45" s="27">
        <v>0</v>
      </c>
      <c r="O45" s="61">
        <v>100</v>
      </c>
      <c r="P45" s="61">
        <v>100</v>
      </c>
      <c r="Q45" s="61">
        <v>0</v>
      </c>
      <c r="R45" s="27">
        <v>2641123.99688</v>
      </c>
      <c r="S45" s="27">
        <v>47928.650780000724</v>
      </c>
      <c r="T45" s="27">
        <v>2593195.3460999993</v>
      </c>
      <c r="U45" s="57">
        <f t="shared" si="0"/>
        <v>2.6043599271089141E-2</v>
      </c>
      <c r="V45" s="57">
        <f t="shared" si="1"/>
        <v>1.435141066576858</v>
      </c>
      <c r="W45" s="57">
        <f t="shared" si="2"/>
        <v>0</v>
      </c>
    </row>
    <row r="46" spans="1:23" s="8" customFormat="1" ht="21.75" customHeight="1" x14ac:dyDescent="0.25">
      <c r="A46" s="13" t="s">
        <v>474</v>
      </c>
      <c r="B46" s="9"/>
      <c r="C46" s="21" t="s">
        <v>526</v>
      </c>
      <c r="D46" s="22" t="s">
        <v>546</v>
      </c>
      <c r="E46" s="37"/>
      <c r="F46" s="27">
        <v>1288038.5400000003</v>
      </c>
      <c r="G46" s="27">
        <v>95451.240000000224</v>
      </c>
      <c r="H46" s="27">
        <v>1192587.3</v>
      </c>
      <c r="I46" s="27">
        <v>1396100.42068</v>
      </c>
      <c r="J46" s="27">
        <v>203466.12067999993</v>
      </c>
      <c r="K46" s="27">
        <v>1192634.3</v>
      </c>
      <c r="L46" s="27">
        <v>1127818.25242</v>
      </c>
      <c r="M46" s="27">
        <v>88943.982060000184</v>
      </c>
      <c r="N46" s="27">
        <v>1038874.2703599998</v>
      </c>
      <c r="O46" s="61">
        <v>80.783461971214976</v>
      </c>
      <c r="P46" s="61">
        <v>43.714394201227371</v>
      </c>
      <c r="Q46" s="61">
        <v>87.10752913613166</v>
      </c>
      <c r="R46" s="27">
        <v>0</v>
      </c>
      <c r="S46" s="27">
        <v>0</v>
      </c>
      <c r="T46" s="27">
        <v>0</v>
      </c>
      <c r="U46" s="57">
        <f t="shared" si="0"/>
        <v>0</v>
      </c>
      <c r="V46" s="57">
        <f t="shared" si="1"/>
        <v>0</v>
      </c>
      <c r="W46" s="57">
        <f t="shared" si="2"/>
        <v>0</v>
      </c>
    </row>
    <row r="47" spans="1:23" s="8" customFormat="1" ht="21.75" customHeight="1" x14ac:dyDescent="0.25">
      <c r="A47" s="13" t="s">
        <v>475</v>
      </c>
      <c r="B47" s="9"/>
      <c r="C47" s="21" t="s">
        <v>525</v>
      </c>
      <c r="D47" s="22" t="s">
        <v>547</v>
      </c>
      <c r="E47" s="37"/>
      <c r="F47" s="27">
        <v>871941.8</v>
      </c>
      <c r="G47" s="27">
        <v>814.89999999990687</v>
      </c>
      <c r="H47" s="27">
        <v>871126.90000000014</v>
      </c>
      <c r="I47" s="27">
        <v>871941.81011999981</v>
      </c>
      <c r="J47" s="27">
        <v>814.91011999978218</v>
      </c>
      <c r="K47" s="27">
        <v>871126.9</v>
      </c>
      <c r="L47" s="27">
        <v>676057.00416000001</v>
      </c>
      <c r="M47" s="27">
        <v>633.5490399999544</v>
      </c>
      <c r="N47" s="27">
        <v>675423.45512000006</v>
      </c>
      <c r="O47" s="61">
        <v>77.534646958488963</v>
      </c>
      <c r="P47" s="61">
        <v>77.744652379592949</v>
      </c>
      <c r="Q47" s="61">
        <v>77.534450505431522</v>
      </c>
      <c r="R47" s="27">
        <v>0</v>
      </c>
      <c r="S47" s="27">
        <v>0</v>
      </c>
      <c r="T47" s="27">
        <v>0</v>
      </c>
      <c r="U47" s="57">
        <f t="shared" si="0"/>
        <v>0</v>
      </c>
      <c r="V47" s="57">
        <f t="shared" si="1"/>
        <v>0</v>
      </c>
      <c r="W47" s="57">
        <f t="shared" si="2"/>
        <v>0</v>
      </c>
    </row>
    <row r="48" spans="1:23" s="8" customFormat="1" ht="21.75" customHeight="1" x14ac:dyDescent="0.25">
      <c r="A48" s="13" t="s">
        <v>476</v>
      </c>
      <c r="B48" s="9"/>
      <c r="C48" s="21" t="s">
        <v>524</v>
      </c>
      <c r="D48" s="22" t="s">
        <v>548</v>
      </c>
      <c r="E48" s="37"/>
      <c r="F48" s="27">
        <v>235824.40000000002</v>
      </c>
      <c r="G48" s="27">
        <v>2358.2000000000116</v>
      </c>
      <c r="H48" s="27">
        <v>233466.2</v>
      </c>
      <c r="I48" s="27">
        <v>235824.44443999999</v>
      </c>
      <c r="J48" s="27">
        <v>2358.2444399999804</v>
      </c>
      <c r="K48" s="27">
        <v>233466.2</v>
      </c>
      <c r="L48" s="27">
        <v>225377.3236</v>
      </c>
      <c r="M48" s="27">
        <v>2253.7732299999916</v>
      </c>
      <c r="N48" s="27">
        <v>223123.55037000001</v>
      </c>
      <c r="O48" s="61">
        <v>95.569958464310929</v>
      </c>
      <c r="P48" s="61">
        <v>95.569958388198742</v>
      </c>
      <c r="Q48" s="61">
        <v>95.569958465079736</v>
      </c>
      <c r="R48" s="27">
        <v>0</v>
      </c>
      <c r="S48" s="27">
        <v>0</v>
      </c>
      <c r="T48" s="27">
        <v>0</v>
      </c>
      <c r="U48" s="57">
        <f t="shared" si="0"/>
        <v>0</v>
      </c>
      <c r="V48" s="57">
        <f t="shared" si="1"/>
        <v>0</v>
      </c>
      <c r="W48" s="57">
        <f t="shared" si="2"/>
        <v>0</v>
      </c>
    </row>
    <row r="49" spans="1:23" s="8" customFormat="1" ht="21.75" customHeight="1" x14ac:dyDescent="0.25">
      <c r="A49" s="13" t="s">
        <v>477</v>
      </c>
      <c r="B49" s="9"/>
      <c r="C49" s="21" t="s">
        <v>523</v>
      </c>
      <c r="D49" s="22" t="s">
        <v>549</v>
      </c>
      <c r="E49" s="37"/>
      <c r="F49" s="27">
        <v>179163.2</v>
      </c>
      <c r="G49" s="27">
        <v>1791.6000000000058</v>
      </c>
      <c r="H49" s="27">
        <v>177371.6</v>
      </c>
      <c r="I49" s="27">
        <v>179163.23231999998</v>
      </c>
      <c r="J49" s="27">
        <v>1791.6323199999752</v>
      </c>
      <c r="K49" s="27">
        <v>177371.6</v>
      </c>
      <c r="L49" s="27">
        <v>127126.68139</v>
      </c>
      <c r="M49" s="27">
        <v>1271.2668199999898</v>
      </c>
      <c r="N49" s="27">
        <v>125855.41457000001</v>
      </c>
      <c r="O49" s="61">
        <v>70.955786934532128</v>
      </c>
      <c r="P49" s="61">
        <v>70.955787401736941</v>
      </c>
      <c r="Q49" s="61">
        <v>70.955786929812888</v>
      </c>
      <c r="R49" s="27">
        <v>1575.4680000000001</v>
      </c>
      <c r="S49" s="27">
        <v>1575.4680000000001</v>
      </c>
      <c r="T49" s="27">
        <v>0</v>
      </c>
      <c r="U49" s="57">
        <f t="shared" si="0"/>
        <v>8069.1376397362565</v>
      </c>
      <c r="V49" s="57">
        <f t="shared" si="1"/>
        <v>80.691376784548453</v>
      </c>
      <c r="W49" s="57">
        <f t="shared" si="2"/>
        <v>0</v>
      </c>
    </row>
    <row r="50" spans="1:23" s="8" customFormat="1" ht="16.5" x14ac:dyDescent="0.25">
      <c r="A50" t="s">
        <v>623</v>
      </c>
      <c r="B50" s="52"/>
      <c r="C50" s="50" t="s">
        <v>263</v>
      </c>
      <c r="D50" s="37"/>
      <c r="E50" s="51" t="s">
        <v>626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62">
        <v>0</v>
      </c>
      <c r="P50" s="62">
        <v>0</v>
      </c>
      <c r="Q50" s="62">
        <v>0</v>
      </c>
      <c r="R50" s="27">
        <v>93753.028150000013</v>
      </c>
      <c r="S50" s="27">
        <v>937.51026000001002</v>
      </c>
      <c r="T50" s="27">
        <v>92815.517890000003</v>
      </c>
      <c r="U50" s="59">
        <f t="shared" si="0"/>
        <v>0</v>
      </c>
      <c r="V50" s="59">
        <f t="shared" si="1"/>
        <v>0</v>
      </c>
      <c r="W50" s="59">
        <f t="shared" si="2"/>
        <v>0</v>
      </c>
    </row>
    <row r="51" spans="1:23" s="8" customFormat="1" ht="30" x14ac:dyDescent="0.25">
      <c r="A51" t="s">
        <v>624</v>
      </c>
      <c r="B51" s="52"/>
      <c r="C51" s="50" t="s">
        <v>625</v>
      </c>
      <c r="D51" s="37"/>
      <c r="E51" s="51" t="s">
        <v>627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62">
        <v>0</v>
      </c>
      <c r="P51" s="62">
        <v>0</v>
      </c>
      <c r="Q51" s="62">
        <v>0</v>
      </c>
      <c r="R51" s="27">
        <v>29628.329750000001</v>
      </c>
      <c r="S51" s="27">
        <v>296.28330000000278</v>
      </c>
      <c r="T51" s="27">
        <v>29332.046449999998</v>
      </c>
      <c r="U51" s="59">
        <f t="shared" si="0"/>
        <v>0</v>
      </c>
      <c r="V51" s="59">
        <f t="shared" si="1"/>
        <v>0</v>
      </c>
      <c r="W51" s="59">
        <f t="shared" si="2"/>
        <v>0</v>
      </c>
    </row>
    <row r="52" spans="1:23" s="8" customFormat="1" ht="38.25" customHeight="1" x14ac:dyDescent="0.25">
      <c r="A52" t="s">
        <v>621</v>
      </c>
      <c r="B52" s="33"/>
      <c r="C52" s="50" t="s">
        <v>510</v>
      </c>
      <c r="D52" s="37"/>
      <c r="E52" s="51" t="s">
        <v>622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62">
        <v>0</v>
      </c>
      <c r="P52" s="62">
        <v>0</v>
      </c>
      <c r="Q52" s="62">
        <v>0</v>
      </c>
      <c r="R52" s="27">
        <v>494.8</v>
      </c>
      <c r="S52" s="27">
        <v>494.8</v>
      </c>
      <c r="T52" s="27">
        <v>0</v>
      </c>
      <c r="U52" s="59">
        <f t="shared" si="0"/>
        <v>0</v>
      </c>
      <c r="V52" s="59">
        <f t="shared" si="1"/>
        <v>0</v>
      </c>
      <c r="W52" s="59">
        <f t="shared" si="2"/>
        <v>0</v>
      </c>
    </row>
    <row r="53" spans="1:23" s="8" customFormat="1" ht="21.75" customHeight="1" x14ac:dyDescent="0.25">
      <c r="A53" s="13" t="s">
        <v>355</v>
      </c>
      <c r="B53" s="9"/>
      <c r="C53" s="21" t="s">
        <v>269</v>
      </c>
      <c r="D53" s="22" t="s">
        <v>270</v>
      </c>
      <c r="E53" s="37"/>
      <c r="F53" s="27">
        <v>39391.399999999994</v>
      </c>
      <c r="G53" s="27">
        <v>39391.399999999994</v>
      </c>
      <c r="H53" s="27">
        <v>0</v>
      </c>
      <c r="I53" s="27">
        <v>39391.4</v>
      </c>
      <c r="J53" s="27">
        <v>39391.4</v>
      </c>
      <c r="K53" s="27">
        <v>0</v>
      </c>
      <c r="L53" s="27">
        <v>7016.3680000000004</v>
      </c>
      <c r="M53" s="27">
        <v>7016.3680000000004</v>
      </c>
      <c r="N53" s="27">
        <v>0</v>
      </c>
      <c r="O53" s="61">
        <v>17.811928492005869</v>
      </c>
      <c r="P53" s="61">
        <v>17.811928492005869</v>
      </c>
      <c r="Q53" s="61">
        <v>0</v>
      </c>
      <c r="R53" s="27">
        <v>18282.31422</v>
      </c>
      <c r="S53" s="27">
        <v>18282.31422</v>
      </c>
      <c r="T53" s="27">
        <v>0</v>
      </c>
      <c r="U53" s="57">
        <f t="shared" si="0"/>
        <v>38.377898528428204</v>
      </c>
      <c r="V53" s="57">
        <f t="shared" si="1"/>
        <v>38.377898528428204</v>
      </c>
      <c r="W53" s="57">
        <f t="shared" si="2"/>
        <v>0</v>
      </c>
    </row>
    <row r="54" spans="1:23" s="8" customFormat="1" ht="60" x14ac:dyDescent="0.25">
      <c r="A54" s="13" t="s">
        <v>356</v>
      </c>
      <c r="B54" s="9"/>
      <c r="C54" s="21" t="s">
        <v>522</v>
      </c>
      <c r="D54" s="22" t="s">
        <v>271</v>
      </c>
      <c r="E54" s="37"/>
      <c r="F54" s="27">
        <v>5971.15</v>
      </c>
      <c r="G54" s="27">
        <v>5971.15</v>
      </c>
      <c r="H54" s="27">
        <v>0</v>
      </c>
      <c r="I54" s="27">
        <v>6082.7868599999993</v>
      </c>
      <c r="J54" s="27">
        <v>6082.7868599999993</v>
      </c>
      <c r="K54" s="27">
        <v>0</v>
      </c>
      <c r="L54" s="27">
        <v>4504.5574400000005</v>
      </c>
      <c r="M54" s="27">
        <v>4504.5574400000005</v>
      </c>
      <c r="N54" s="27">
        <v>0</v>
      </c>
      <c r="O54" s="61">
        <v>74.054171939208814</v>
      </c>
      <c r="P54" s="61">
        <v>74.054171939208814</v>
      </c>
      <c r="Q54" s="61">
        <v>0</v>
      </c>
      <c r="R54" s="27">
        <v>2512.9757799999998</v>
      </c>
      <c r="S54" s="27">
        <v>2512.9757799999998</v>
      </c>
      <c r="T54" s="27">
        <v>0</v>
      </c>
      <c r="U54" s="57">
        <f t="shared" si="0"/>
        <v>179.25192418686984</v>
      </c>
      <c r="V54" s="57">
        <f t="shared" si="1"/>
        <v>179.25192418686984</v>
      </c>
      <c r="W54" s="57">
        <f t="shared" si="2"/>
        <v>0</v>
      </c>
    </row>
    <row r="55" spans="1:23" s="8" customFormat="1" ht="45" x14ac:dyDescent="0.25">
      <c r="A55" s="13" t="s">
        <v>357</v>
      </c>
      <c r="B55" s="9"/>
      <c r="C55" s="21" t="s">
        <v>259</v>
      </c>
      <c r="D55" s="22" t="s">
        <v>260</v>
      </c>
      <c r="E55" s="37"/>
      <c r="F55" s="27">
        <v>12693516.092900001</v>
      </c>
      <c r="G55" s="27">
        <v>12106675.1929</v>
      </c>
      <c r="H55" s="27">
        <v>586840.9</v>
      </c>
      <c r="I55" s="27">
        <v>13001096.948299987</v>
      </c>
      <c r="J55" s="27">
        <v>12414256.048299987</v>
      </c>
      <c r="K55" s="27">
        <v>586840.9</v>
      </c>
      <c r="L55" s="27">
        <v>10300835.472119998</v>
      </c>
      <c r="M55" s="27">
        <v>9888909.6647099983</v>
      </c>
      <c r="N55" s="27">
        <v>411925.80741000001</v>
      </c>
      <c r="O55" s="61">
        <v>79.230510418329942</v>
      </c>
      <c r="P55" s="61">
        <v>79.657690531235573</v>
      </c>
      <c r="Q55" s="61">
        <v>70.193779508210824</v>
      </c>
      <c r="R55" s="27">
        <v>9764344.8903799988</v>
      </c>
      <c r="S55" s="27">
        <v>8850726.3186899982</v>
      </c>
      <c r="T55" s="27">
        <v>913618.57169000001</v>
      </c>
      <c r="U55" s="57">
        <f t="shared" si="0"/>
        <v>105.49438377856315</v>
      </c>
      <c r="V55" s="57">
        <f t="shared" si="1"/>
        <v>111.72992259208915</v>
      </c>
      <c r="W55" s="57">
        <f t="shared" si="2"/>
        <v>45.087284800704616</v>
      </c>
    </row>
    <row r="56" spans="1:23" s="8" customFormat="1" ht="45" x14ac:dyDescent="0.25">
      <c r="A56" s="13" t="s">
        <v>358</v>
      </c>
      <c r="B56" s="9"/>
      <c r="C56" s="21" t="s">
        <v>267</v>
      </c>
      <c r="D56" s="22" t="s">
        <v>268</v>
      </c>
      <c r="E56" s="37"/>
      <c r="F56" s="27">
        <v>731643.50769999984</v>
      </c>
      <c r="G56" s="27">
        <v>731643.50769999984</v>
      </c>
      <c r="H56" s="27">
        <v>0</v>
      </c>
      <c r="I56" s="27">
        <v>759305.67063999979</v>
      </c>
      <c r="J56" s="27">
        <v>759305.67063999979</v>
      </c>
      <c r="K56" s="27">
        <v>0</v>
      </c>
      <c r="L56" s="27">
        <v>549140.03099999996</v>
      </c>
      <c r="M56" s="27">
        <v>549140.03099999996</v>
      </c>
      <c r="N56" s="27">
        <v>0</v>
      </c>
      <c r="O56" s="61">
        <v>72.321339380640154</v>
      </c>
      <c r="P56" s="61">
        <v>72.321339380640154</v>
      </c>
      <c r="Q56" s="61">
        <v>0</v>
      </c>
      <c r="R56" s="27">
        <v>514720.47822000005</v>
      </c>
      <c r="S56" s="27">
        <v>488590.37190000003</v>
      </c>
      <c r="T56" s="27">
        <v>26130.106319999999</v>
      </c>
      <c r="U56" s="57">
        <f t="shared" si="0"/>
        <v>106.68703776834938</v>
      </c>
      <c r="V56" s="57">
        <f t="shared" si="1"/>
        <v>112.39272457714182</v>
      </c>
      <c r="W56" s="57">
        <f t="shared" si="2"/>
        <v>0</v>
      </c>
    </row>
    <row r="57" spans="1:23" s="8" customFormat="1" ht="45" x14ac:dyDescent="0.25">
      <c r="A57" s="13" t="s">
        <v>359</v>
      </c>
      <c r="B57" s="9"/>
      <c r="C57" s="21" t="s">
        <v>265</v>
      </c>
      <c r="D57" s="22" t="s">
        <v>266</v>
      </c>
      <c r="E57" s="37"/>
      <c r="F57" s="27">
        <v>587015.35599999991</v>
      </c>
      <c r="G57" s="27">
        <v>587015.35599999991</v>
      </c>
      <c r="H57" s="27">
        <v>0</v>
      </c>
      <c r="I57" s="27">
        <v>593485.38416000025</v>
      </c>
      <c r="J57" s="27">
        <v>593485.38416000025</v>
      </c>
      <c r="K57" s="27">
        <v>0</v>
      </c>
      <c r="L57" s="27">
        <v>450636.35349000001</v>
      </c>
      <c r="M57" s="27">
        <v>450636.35349000001</v>
      </c>
      <c r="N57" s="27">
        <v>0</v>
      </c>
      <c r="O57" s="61">
        <v>75.930488857415739</v>
      </c>
      <c r="P57" s="61">
        <v>75.930488857415739</v>
      </c>
      <c r="Q57" s="61">
        <v>0</v>
      </c>
      <c r="R57" s="27">
        <v>356561.25426999998</v>
      </c>
      <c r="S57" s="27">
        <v>356561.25426999998</v>
      </c>
      <c r="T57" s="27">
        <v>0</v>
      </c>
      <c r="U57" s="57">
        <f t="shared" si="0"/>
        <v>126.38399380005639</v>
      </c>
      <c r="V57" s="57">
        <f t="shared" si="1"/>
        <v>126.38399380005639</v>
      </c>
      <c r="W57" s="57">
        <f t="shared" si="2"/>
        <v>0</v>
      </c>
    </row>
    <row r="58" spans="1:23" s="8" customFormat="1" ht="30" x14ac:dyDescent="0.25">
      <c r="A58" s="13" t="s">
        <v>360</v>
      </c>
      <c r="B58" s="9"/>
      <c r="C58" s="21" t="s">
        <v>272</v>
      </c>
      <c r="D58" s="22" t="s">
        <v>273</v>
      </c>
      <c r="E58" s="37"/>
      <c r="F58" s="27">
        <v>23701.360000000001</v>
      </c>
      <c r="G58" s="27">
        <v>23701.360000000001</v>
      </c>
      <c r="H58" s="27">
        <v>0</v>
      </c>
      <c r="I58" s="27">
        <v>24713.284</v>
      </c>
      <c r="J58" s="27">
        <v>24713.284</v>
      </c>
      <c r="K58" s="27">
        <v>0</v>
      </c>
      <c r="L58" s="27">
        <v>18221.264959999997</v>
      </c>
      <c r="M58" s="27">
        <v>18221.264959999997</v>
      </c>
      <c r="N58" s="27">
        <v>0</v>
      </c>
      <c r="O58" s="61">
        <v>73.730650123229253</v>
      </c>
      <c r="P58" s="61">
        <v>73.730650123229253</v>
      </c>
      <c r="Q58" s="61">
        <v>0</v>
      </c>
      <c r="R58" s="27">
        <v>16167.503580000001</v>
      </c>
      <c r="S58" s="27">
        <v>16167.503580000001</v>
      </c>
      <c r="T58" s="27">
        <v>0</v>
      </c>
      <c r="U58" s="57">
        <f t="shared" si="0"/>
        <v>112.70302103127783</v>
      </c>
      <c r="V58" s="57">
        <f t="shared" si="1"/>
        <v>112.70302103127783</v>
      </c>
      <c r="W58" s="57">
        <f t="shared" si="2"/>
        <v>0</v>
      </c>
    </row>
    <row r="59" spans="1:23" s="12" customFormat="1" ht="45" x14ac:dyDescent="0.25">
      <c r="A59" s="13" t="s">
        <v>361</v>
      </c>
      <c r="B59" s="11"/>
      <c r="C59" s="21" t="s">
        <v>274</v>
      </c>
      <c r="D59" s="22" t="s">
        <v>275</v>
      </c>
      <c r="E59" s="37"/>
      <c r="F59" s="27">
        <v>101912.33499999999</v>
      </c>
      <c r="G59" s="27">
        <v>91301.834999999992</v>
      </c>
      <c r="H59" s="27">
        <v>10610.5</v>
      </c>
      <c r="I59" s="27">
        <v>103817.71189999999</v>
      </c>
      <c r="J59" s="27">
        <v>93135.311900000001</v>
      </c>
      <c r="K59" s="27">
        <v>10682.4</v>
      </c>
      <c r="L59" s="27">
        <v>72686.071049999999</v>
      </c>
      <c r="M59" s="27">
        <v>66020.790309999997</v>
      </c>
      <c r="N59" s="27">
        <v>6665.2807400000002</v>
      </c>
      <c r="O59" s="61">
        <v>70.013169930014612</v>
      </c>
      <c r="P59" s="61">
        <v>70.886958945160302</v>
      </c>
      <c r="Q59" s="61">
        <v>62.394974350333264</v>
      </c>
      <c r="R59" s="27">
        <v>58826.497799999997</v>
      </c>
      <c r="S59" s="27">
        <v>54782.522469999996</v>
      </c>
      <c r="T59" s="27">
        <v>4043.9753300000002</v>
      </c>
      <c r="U59" s="57">
        <f t="shared" si="0"/>
        <v>123.5600856218233</v>
      </c>
      <c r="V59" s="57">
        <f t="shared" si="1"/>
        <v>120.51433072683776</v>
      </c>
      <c r="W59" s="57">
        <f t="shared" si="2"/>
        <v>164.82001486393833</v>
      </c>
    </row>
    <row r="60" spans="1:23" s="12" customFormat="1" ht="45" x14ac:dyDescent="0.25">
      <c r="A60" s="13" t="s">
        <v>362</v>
      </c>
      <c r="B60" s="11"/>
      <c r="C60" s="21" t="s">
        <v>257</v>
      </c>
      <c r="D60" s="22" t="s">
        <v>258</v>
      </c>
      <c r="E60" s="37"/>
      <c r="F60" s="27">
        <v>2400</v>
      </c>
      <c r="G60" s="27">
        <v>2400</v>
      </c>
      <c r="H60" s="27">
        <v>0</v>
      </c>
      <c r="I60" s="27">
        <v>2400</v>
      </c>
      <c r="J60" s="27">
        <v>2400</v>
      </c>
      <c r="K60" s="27">
        <v>0</v>
      </c>
      <c r="L60" s="27">
        <v>1600</v>
      </c>
      <c r="M60" s="27">
        <v>1600</v>
      </c>
      <c r="N60" s="27">
        <v>0</v>
      </c>
      <c r="O60" s="61">
        <v>66.666666666666657</v>
      </c>
      <c r="P60" s="61">
        <v>66.666666666666657</v>
      </c>
      <c r="Q60" s="61">
        <v>0</v>
      </c>
      <c r="R60" s="27">
        <v>1600</v>
      </c>
      <c r="S60" s="27">
        <v>1600</v>
      </c>
      <c r="T60" s="27">
        <v>0</v>
      </c>
      <c r="U60" s="57">
        <f t="shared" si="0"/>
        <v>100</v>
      </c>
      <c r="V60" s="57">
        <f t="shared" si="1"/>
        <v>100</v>
      </c>
      <c r="W60" s="57">
        <f t="shared" si="2"/>
        <v>0</v>
      </c>
    </row>
    <row r="61" spans="1:23" s="8" customFormat="1" ht="57" x14ac:dyDescent="0.25">
      <c r="A61" s="13" t="s">
        <v>15</v>
      </c>
      <c r="B61" s="9">
        <v>3</v>
      </c>
      <c r="C61" s="10" t="s">
        <v>16</v>
      </c>
      <c r="D61" s="9" t="s">
        <v>17</v>
      </c>
      <c r="E61" s="33"/>
      <c r="F61" s="26">
        <v>11022887.070395</v>
      </c>
      <c r="G61" s="26">
        <v>6718853.5703950003</v>
      </c>
      <c r="H61" s="26">
        <v>4304033.5</v>
      </c>
      <c r="I61" s="26">
        <v>16005639.851070002</v>
      </c>
      <c r="J61" s="26">
        <v>10659072.148070002</v>
      </c>
      <c r="K61" s="26">
        <v>5346567.7029999997</v>
      </c>
      <c r="L61" s="26">
        <v>12994980.591919998</v>
      </c>
      <c r="M61" s="26">
        <v>8723261.20902</v>
      </c>
      <c r="N61" s="26">
        <v>4271719.3828999996</v>
      </c>
      <c r="O61" s="60">
        <v>81.190009976709959</v>
      </c>
      <c r="P61" s="60">
        <v>81.838841953982723</v>
      </c>
      <c r="Q61" s="60">
        <v>79.89647976407565</v>
      </c>
      <c r="R61" s="26">
        <v>9248418.1958300006</v>
      </c>
      <c r="S61" s="26">
        <v>5725502.6407299992</v>
      </c>
      <c r="T61" s="26">
        <v>3522915.5550999995</v>
      </c>
      <c r="U61" s="7">
        <f t="shared" si="0"/>
        <v>140.5103047543771</v>
      </c>
      <c r="V61" s="7">
        <f t="shared" si="1"/>
        <v>152.35799817756765</v>
      </c>
      <c r="W61" s="7">
        <f t="shared" si="2"/>
        <v>121.25523067721518</v>
      </c>
    </row>
    <row r="62" spans="1:23" s="8" customFormat="1" ht="60" x14ac:dyDescent="0.25">
      <c r="A62" s="13" t="s">
        <v>363</v>
      </c>
      <c r="B62" s="9"/>
      <c r="C62" s="21" t="s">
        <v>249</v>
      </c>
      <c r="D62" s="22" t="s">
        <v>250</v>
      </c>
      <c r="E62" s="37"/>
      <c r="F62" s="27">
        <v>600</v>
      </c>
      <c r="G62" s="27">
        <v>600</v>
      </c>
      <c r="H62" s="27">
        <v>0</v>
      </c>
      <c r="I62" s="27">
        <v>82312.100000000006</v>
      </c>
      <c r="J62" s="27">
        <v>6312.1000000000058</v>
      </c>
      <c r="K62" s="27">
        <v>76000</v>
      </c>
      <c r="L62" s="27">
        <v>55378.289020000004</v>
      </c>
      <c r="M62" s="27">
        <v>2768.9162199999992</v>
      </c>
      <c r="N62" s="27">
        <v>52609.372800000005</v>
      </c>
      <c r="O62" s="61">
        <v>67.278430534514371</v>
      </c>
      <c r="P62" s="61">
        <v>43.866799005085419</v>
      </c>
      <c r="Q62" s="61">
        <v>69.222858947368422</v>
      </c>
      <c r="R62" s="27">
        <v>0</v>
      </c>
      <c r="S62" s="27">
        <v>0</v>
      </c>
      <c r="T62" s="27">
        <v>0</v>
      </c>
      <c r="U62" s="57">
        <f t="shared" si="0"/>
        <v>0</v>
      </c>
      <c r="V62" s="57">
        <f t="shared" si="1"/>
        <v>0</v>
      </c>
      <c r="W62" s="57">
        <f t="shared" si="2"/>
        <v>0</v>
      </c>
    </row>
    <row r="63" spans="1:23" s="8" customFormat="1" ht="30" x14ac:dyDescent="0.25">
      <c r="A63" s="13" t="s">
        <v>364</v>
      </c>
      <c r="B63" s="9"/>
      <c r="C63" s="21" t="s">
        <v>239</v>
      </c>
      <c r="D63" s="22" t="s">
        <v>240</v>
      </c>
      <c r="E63" s="37"/>
      <c r="F63" s="27">
        <v>3998077.29</v>
      </c>
      <c r="G63" s="27">
        <v>241771.08999999985</v>
      </c>
      <c r="H63" s="27">
        <v>3756306.2</v>
      </c>
      <c r="I63" s="27">
        <v>4841701.25</v>
      </c>
      <c r="J63" s="27">
        <v>285377.25</v>
      </c>
      <c r="K63" s="27">
        <v>4556324</v>
      </c>
      <c r="L63" s="27">
        <v>3872727.7331400001</v>
      </c>
      <c r="M63" s="27">
        <v>227072.07146999985</v>
      </c>
      <c r="N63" s="27">
        <v>3645655.6616700003</v>
      </c>
      <c r="O63" s="61">
        <v>79.986920571359093</v>
      </c>
      <c r="P63" s="61">
        <v>79.569086698396546</v>
      </c>
      <c r="Q63" s="61">
        <v>80.013090852845409</v>
      </c>
      <c r="R63" s="27">
        <v>2905969.8552400004</v>
      </c>
      <c r="S63" s="27">
        <v>169682.54551000055</v>
      </c>
      <c r="T63" s="27">
        <v>2736287.3097299999</v>
      </c>
      <c r="U63" s="57">
        <f t="shared" si="0"/>
        <v>133.26799402811272</v>
      </c>
      <c r="V63" s="57">
        <f t="shared" si="1"/>
        <v>133.82170263152787</v>
      </c>
      <c r="W63" s="57">
        <f t="shared" si="2"/>
        <v>133.23365747106914</v>
      </c>
    </row>
    <row r="64" spans="1:23" s="8" customFormat="1" ht="60" x14ac:dyDescent="0.25">
      <c r="A64" s="13" t="s">
        <v>365</v>
      </c>
      <c r="B64" s="9"/>
      <c r="C64" s="21" t="s">
        <v>128</v>
      </c>
      <c r="D64" s="22" t="s">
        <v>129</v>
      </c>
      <c r="E64" s="37"/>
      <c r="F64" s="27">
        <v>121493.12632</v>
      </c>
      <c r="G64" s="27">
        <v>78987.726319999987</v>
      </c>
      <c r="H64" s="27">
        <v>42505.4</v>
      </c>
      <c r="I64" s="27">
        <v>177027.875</v>
      </c>
      <c r="J64" s="27">
        <v>134522.47500000001</v>
      </c>
      <c r="K64" s="27">
        <v>42505.4</v>
      </c>
      <c r="L64" s="27">
        <v>108503.87693000001</v>
      </c>
      <c r="M64" s="27">
        <v>65998.476930000004</v>
      </c>
      <c r="N64" s="27">
        <v>42505.4</v>
      </c>
      <c r="O64" s="61">
        <v>61.291972764176272</v>
      </c>
      <c r="P64" s="61">
        <v>49.061301414503419</v>
      </c>
      <c r="Q64" s="61">
        <v>100</v>
      </c>
      <c r="R64" s="27">
        <v>77592.986010000008</v>
      </c>
      <c r="S64" s="27">
        <v>45394.37159000001</v>
      </c>
      <c r="T64" s="27">
        <v>32198.614420000002</v>
      </c>
      <c r="U64" s="57">
        <f t="shared" si="0"/>
        <v>139.83722306551815</v>
      </c>
      <c r="V64" s="57">
        <f t="shared" si="1"/>
        <v>145.3891189993671</v>
      </c>
      <c r="W64" s="57">
        <f t="shared" si="2"/>
        <v>132.01002827499931</v>
      </c>
    </row>
    <row r="65" spans="1:23" s="8" customFormat="1" ht="16.5" x14ac:dyDescent="0.25">
      <c r="A65" s="13" t="s">
        <v>478</v>
      </c>
      <c r="B65" s="9"/>
      <c r="C65" s="21" t="s">
        <v>523</v>
      </c>
      <c r="D65" s="22" t="s">
        <v>550</v>
      </c>
      <c r="E65" s="37"/>
      <c r="F65" s="27">
        <v>353226.05299999996</v>
      </c>
      <c r="G65" s="27">
        <v>353226.05299999996</v>
      </c>
      <c r="H65" s="27">
        <v>0</v>
      </c>
      <c r="I65" s="27">
        <v>110572.99949000002</v>
      </c>
      <c r="J65" s="27">
        <v>110572.99949000002</v>
      </c>
      <c r="K65" s="27">
        <v>0</v>
      </c>
      <c r="L65" s="27">
        <v>79026.284179999988</v>
      </c>
      <c r="M65" s="27">
        <v>79026.284179999988</v>
      </c>
      <c r="N65" s="27">
        <v>0</v>
      </c>
      <c r="O65" s="61">
        <v>71.469784255194185</v>
      </c>
      <c r="P65" s="61">
        <v>71.469784255194185</v>
      </c>
      <c r="Q65" s="61">
        <v>0</v>
      </c>
      <c r="R65" s="27">
        <v>0</v>
      </c>
      <c r="S65" s="27">
        <v>0</v>
      </c>
      <c r="T65" s="27">
        <v>0</v>
      </c>
      <c r="U65" s="57">
        <f t="shared" si="0"/>
        <v>0</v>
      </c>
      <c r="V65" s="57">
        <f t="shared" si="1"/>
        <v>0</v>
      </c>
      <c r="W65" s="57">
        <f t="shared" si="2"/>
        <v>0</v>
      </c>
    </row>
    <row r="66" spans="1:23" s="8" customFormat="1" ht="16.5" x14ac:dyDescent="0.25">
      <c r="A66" s="13" t="s">
        <v>479</v>
      </c>
      <c r="B66" s="9"/>
      <c r="C66" s="21" t="s">
        <v>520</v>
      </c>
      <c r="D66" s="22" t="s">
        <v>551</v>
      </c>
      <c r="E66" s="37"/>
      <c r="F66" s="27">
        <v>517460.06</v>
      </c>
      <c r="G66" s="27">
        <v>430967.56</v>
      </c>
      <c r="H66" s="27">
        <v>86492.5</v>
      </c>
      <c r="I66" s="27">
        <v>387571.09214999998</v>
      </c>
      <c r="J66" s="27">
        <v>294168.59214999998</v>
      </c>
      <c r="K66" s="27">
        <v>93402.5</v>
      </c>
      <c r="L66" s="27">
        <v>314202.53373999993</v>
      </c>
      <c r="M66" s="27">
        <v>227710.45364999992</v>
      </c>
      <c r="N66" s="27">
        <v>86492.080090000003</v>
      </c>
      <c r="O66" s="61">
        <v>81.069651504967112</v>
      </c>
      <c r="P66" s="61">
        <v>77.408146119789606</v>
      </c>
      <c r="Q66" s="61">
        <v>92.601461513342798</v>
      </c>
      <c r="R66" s="27">
        <v>0</v>
      </c>
      <c r="S66" s="27">
        <v>0</v>
      </c>
      <c r="T66" s="27">
        <v>0</v>
      </c>
      <c r="U66" s="57">
        <f t="shared" si="0"/>
        <v>0</v>
      </c>
      <c r="V66" s="57">
        <f t="shared" si="1"/>
        <v>0</v>
      </c>
      <c r="W66" s="57">
        <f t="shared" si="2"/>
        <v>0</v>
      </c>
    </row>
    <row r="67" spans="1:23" s="8" customFormat="1" ht="16.5" x14ac:dyDescent="0.25">
      <c r="A67" s="13" t="s">
        <v>480</v>
      </c>
      <c r="B67" s="9"/>
      <c r="C67" s="21" t="s">
        <v>521</v>
      </c>
      <c r="D67" s="22" t="s">
        <v>552</v>
      </c>
      <c r="E67" s="37"/>
      <c r="F67" s="27">
        <v>99586.8</v>
      </c>
      <c r="G67" s="27">
        <v>995.80000000000291</v>
      </c>
      <c r="H67" s="27">
        <v>98591</v>
      </c>
      <c r="I67" s="27">
        <v>99586.868700000006</v>
      </c>
      <c r="J67" s="27">
        <v>995.86870000000636</v>
      </c>
      <c r="K67" s="27">
        <v>98591</v>
      </c>
      <c r="L67" s="27">
        <v>82848.562659999996</v>
      </c>
      <c r="M67" s="27">
        <v>828.48562000000675</v>
      </c>
      <c r="N67" s="27">
        <v>82020.077039999989</v>
      </c>
      <c r="O67" s="61">
        <v>83.192255908333408</v>
      </c>
      <c r="P67" s="61">
        <v>83.192254159609746</v>
      </c>
      <c r="Q67" s="61">
        <v>83.192255925997287</v>
      </c>
      <c r="R67" s="27">
        <v>0</v>
      </c>
      <c r="S67" s="27">
        <v>0</v>
      </c>
      <c r="T67" s="27">
        <v>0</v>
      </c>
      <c r="U67" s="57">
        <f t="shared" si="0"/>
        <v>0</v>
      </c>
      <c r="V67" s="57">
        <f t="shared" si="1"/>
        <v>0</v>
      </c>
      <c r="W67" s="57">
        <f t="shared" si="2"/>
        <v>0</v>
      </c>
    </row>
    <row r="68" spans="1:23" s="8" customFormat="1" ht="30" x14ac:dyDescent="0.25">
      <c r="A68" t="s">
        <v>631</v>
      </c>
      <c r="B68" s="52"/>
      <c r="C68" s="50" t="s">
        <v>632</v>
      </c>
      <c r="D68" s="51"/>
      <c r="E68" s="51" t="s">
        <v>633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62">
        <v>0</v>
      </c>
      <c r="P68" s="62">
        <v>0</v>
      </c>
      <c r="Q68" s="62">
        <v>0</v>
      </c>
      <c r="R68" s="27">
        <v>622891.64838000003</v>
      </c>
      <c r="S68" s="27">
        <v>251176.63263000001</v>
      </c>
      <c r="T68" s="27">
        <v>371715.01575000002</v>
      </c>
      <c r="U68" s="59">
        <f t="shared" si="0"/>
        <v>0</v>
      </c>
      <c r="V68" s="59">
        <f t="shared" si="1"/>
        <v>0</v>
      </c>
      <c r="W68" s="59">
        <f t="shared" si="2"/>
        <v>0</v>
      </c>
    </row>
    <row r="69" spans="1:23" s="8" customFormat="1" ht="16.5" x14ac:dyDescent="0.25">
      <c r="A69" t="s">
        <v>713</v>
      </c>
      <c r="B69" s="52"/>
      <c r="C69" s="50"/>
      <c r="D69" s="51"/>
      <c r="E69" s="51" t="s">
        <v>712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62">
        <v>0</v>
      </c>
      <c r="P69" s="62">
        <v>0</v>
      </c>
      <c r="Q69" s="62">
        <v>0</v>
      </c>
      <c r="R69" s="34">
        <v>44856.017409999993</v>
      </c>
      <c r="S69" s="34">
        <v>632.49639000000025</v>
      </c>
      <c r="T69" s="34">
        <v>44223.521019999993</v>
      </c>
      <c r="U69" s="59">
        <v>0</v>
      </c>
      <c r="V69" s="59">
        <v>0</v>
      </c>
      <c r="W69" s="59">
        <v>0</v>
      </c>
    </row>
    <row r="70" spans="1:23" s="8" customFormat="1" ht="45" x14ac:dyDescent="0.25">
      <c r="A70" s="13" t="s">
        <v>366</v>
      </c>
      <c r="B70" s="9"/>
      <c r="C70" s="21" t="s">
        <v>245</v>
      </c>
      <c r="D70" s="22" t="s">
        <v>246</v>
      </c>
      <c r="E70" s="37"/>
      <c r="F70" s="27">
        <v>6123.3029999999999</v>
      </c>
      <c r="G70" s="27">
        <v>6123.3029999999999</v>
      </c>
      <c r="H70" s="27">
        <v>0</v>
      </c>
      <c r="I70" s="27">
        <v>10578.15</v>
      </c>
      <c r="J70" s="27">
        <v>10578.15</v>
      </c>
      <c r="K70" s="27">
        <v>0</v>
      </c>
      <c r="L70" s="27">
        <v>9932.7999999999993</v>
      </c>
      <c r="M70" s="27">
        <v>9932.7999999999993</v>
      </c>
      <c r="N70" s="27">
        <v>0</v>
      </c>
      <c r="O70" s="61">
        <v>93.899216781762405</v>
      </c>
      <c r="P70" s="61">
        <v>93.899216781762405</v>
      </c>
      <c r="Q70" s="61">
        <v>0</v>
      </c>
      <c r="R70" s="27">
        <v>6343.7065499999999</v>
      </c>
      <c r="S70" s="27">
        <v>6343.7065499999999</v>
      </c>
      <c r="T70" s="27">
        <v>0</v>
      </c>
      <c r="U70" s="57">
        <f t="shared" si="0"/>
        <v>156.5772300737965</v>
      </c>
      <c r="V70" s="57">
        <f t="shared" si="1"/>
        <v>156.5772300737965</v>
      </c>
      <c r="W70" s="57">
        <f t="shared" si="2"/>
        <v>0</v>
      </c>
    </row>
    <row r="71" spans="1:23" s="8" customFormat="1" ht="30" x14ac:dyDescent="0.25">
      <c r="A71" s="13" t="s">
        <v>367</v>
      </c>
      <c r="B71" s="9"/>
      <c r="C71" s="21" t="s">
        <v>232</v>
      </c>
      <c r="D71" s="22" t="s">
        <v>233</v>
      </c>
      <c r="E71" s="37"/>
      <c r="F71" s="27">
        <v>1622494.9039999999</v>
      </c>
      <c r="G71" s="27">
        <v>1622494.9039999999</v>
      </c>
      <c r="H71" s="27">
        <v>0</v>
      </c>
      <c r="I71" s="27">
        <v>1620888.2376400002</v>
      </c>
      <c r="J71" s="27">
        <v>1620888.2376400002</v>
      </c>
      <c r="K71" s="27">
        <v>0</v>
      </c>
      <c r="L71" s="27">
        <v>1349116.0962099999</v>
      </c>
      <c r="M71" s="27">
        <v>1349116.0962099999</v>
      </c>
      <c r="N71" s="27">
        <v>0</v>
      </c>
      <c r="O71" s="61">
        <v>83.233135072551434</v>
      </c>
      <c r="P71" s="61">
        <v>83.233135072551434</v>
      </c>
      <c r="Q71" s="61">
        <v>0</v>
      </c>
      <c r="R71" s="27">
        <v>1229726.5255699998</v>
      </c>
      <c r="S71" s="27">
        <v>1229726.5255699998</v>
      </c>
      <c r="T71" s="27">
        <v>0</v>
      </c>
      <c r="U71" s="57">
        <f t="shared" si="0"/>
        <v>109.70862774425892</v>
      </c>
      <c r="V71" s="57">
        <f t="shared" si="1"/>
        <v>109.70862774425892</v>
      </c>
      <c r="W71" s="57">
        <f t="shared" si="2"/>
        <v>0</v>
      </c>
    </row>
    <row r="72" spans="1:23" s="8" customFormat="1" ht="45" x14ac:dyDescent="0.25">
      <c r="A72" s="13" t="s">
        <v>368</v>
      </c>
      <c r="B72" s="9"/>
      <c r="C72" s="21" t="s">
        <v>210</v>
      </c>
      <c r="D72" s="22" t="s">
        <v>211</v>
      </c>
      <c r="E72" s="37"/>
      <c r="F72" s="27">
        <v>2084787.6383449999</v>
      </c>
      <c r="G72" s="27">
        <v>1764649.238345</v>
      </c>
      <c r="H72" s="27">
        <v>320138.40000000002</v>
      </c>
      <c r="I72" s="27">
        <v>2317950.0915300003</v>
      </c>
      <c r="J72" s="27">
        <v>1841370.4915300002</v>
      </c>
      <c r="K72" s="27">
        <v>476579.6</v>
      </c>
      <c r="L72" s="27">
        <v>1742288.9972000003</v>
      </c>
      <c r="M72" s="27">
        <v>1379852.2059000004</v>
      </c>
      <c r="N72" s="27">
        <v>362436.79130000004</v>
      </c>
      <c r="O72" s="61">
        <v>75.165078125127977</v>
      </c>
      <c r="P72" s="61">
        <v>74.936152840891737</v>
      </c>
      <c r="Q72" s="61">
        <v>76.049581496983947</v>
      </c>
      <c r="R72" s="27">
        <v>1546250.6219800001</v>
      </c>
      <c r="S72" s="27">
        <v>1207759.5278</v>
      </c>
      <c r="T72" s="27">
        <v>338491.09417999996</v>
      </c>
      <c r="U72" s="57">
        <f t="shared" si="0"/>
        <v>112.67830534282793</v>
      </c>
      <c r="V72" s="57">
        <f t="shared" si="1"/>
        <v>114.24891910507024</v>
      </c>
      <c r="W72" s="57">
        <f t="shared" si="2"/>
        <v>107.07424730863566</v>
      </c>
    </row>
    <row r="73" spans="1:23" s="8" customFormat="1" ht="75" x14ac:dyDescent="0.25">
      <c r="A73" s="29" t="s">
        <v>574</v>
      </c>
      <c r="B73" s="9"/>
      <c r="C73" s="21" t="s">
        <v>575</v>
      </c>
      <c r="D73" s="22" t="s">
        <v>573</v>
      </c>
      <c r="E73" s="37"/>
      <c r="F73" s="27">
        <v>0</v>
      </c>
      <c r="G73" s="27">
        <v>0</v>
      </c>
      <c r="H73" s="27">
        <v>0</v>
      </c>
      <c r="I73" s="27">
        <v>3992800</v>
      </c>
      <c r="J73" s="27">
        <v>3992800</v>
      </c>
      <c r="K73" s="27">
        <v>0</v>
      </c>
      <c r="L73" s="27">
        <v>3586095.0094899996</v>
      </c>
      <c r="M73" s="27">
        <v>3586095.0094899996</v>
      </c>
      <c r="N73" s="27">
        <v>0</v>
      </c>
      <c r="O73" s="61">
        <v>89.814040510168297</v>
      </c>
      <c r="P73" s="61">
        <v>89.814040510168297</v>
      </c>
      <c r="Q73" s="61">
        <v>0</v>
      </c>
      <c r="R73" s="27">
        <v>1253972.9999599999</v>
      </c>
      <c r="S73" s="27">
        <v>1253972.9999599999</v>
      </c>
      <c r="T73" s="27">
        <v>0</v>
      </c>
      <c r="U73" s="57">
        <f t="shared" ref="U73:U136" si="6">IFERROR(L73/R73*100,0)</f>
        <v>285.97864623914478</v>
      </c>
      <c r="V73" s="57">
        <f t="shared" ref="V73:V136" si="7">IFERROR(M73/S73*100,0)</f>
        <v>285.97864623914478</v>
      </c>
      <c r="W73" s="57">
        <f t="shared" ref="W73:W136" si="8">IFERROR(N73/T73*100,0)</f>
        <v>0</v>
      </c>
    </row>
    <row r="74" spans="1:23" s="8" customFormat="1" ht="45" x14ac:dyDescent="0.25">
      <c r="A74" s="13" t="s">
        <v>369</v>
      </c>
      <c r="B74" s="9"/>
      <c r="C74" s="21" t="s">
        <v>251</v>
      </c>
      <c r="D74" s="22" t="s">
        <v>252</v>
      </c>
      <c r="E74" s="37"/>
      <c r="F74" s="27">
        <v>201297.35511</v>
      </c>
      <c r="G74" s="27">
        <v>201297.35511</v>
      </c>
      <c r="H74" s="27">
        <v>0</v>
      </c>
      <c r="I74" s="27">
        <v>201994.13360999996</v>
      </c>
      <c r="J74" s="27">
        <v>201994.13360999996</v>
      </c>
      <c r="K74" s="27">
        <v>0</v>
      </c>
      <c r="L74" s="27">
        <v>149050.50576000003</v>
      </c>
      <c r="M74" s="27">
        <v>149050.50576000003</v>
      </c>
      <c r="N74" s="27">
        <v>0</v>
      </c>
      <c r="O74" s="61">
        <v>73.789522050070616</v>
      </c>
      <c r="P74" s="61">
        <v>73.789522050070616</v>
      </c>
      <c r="Q74" s="61">
        <v>0</v>
      </c>
      <c r="R74" s="27">
        <v>111745.19810000001</v>
      </c>
      <c r="S74" s="27">
        <v>111745.19810000001</v>
      </c>
      <c r="T74" s="27">
        <v>0</v>
      </c>
      <c r="U74" s="57">
        <f t="shared" si="6"/>
        <v>133.38426016893877</v>
      </c>
      <c r="V74" s="57">
        <f t="shared" si="7"/>
        <v>133.38426016893877</v>
      </c>
      <c r="W74" s="57">
        <f t="shared" si="8"/>
        <v>0</v>
      </c>
    </row>
    <row r="75" spans="1:23" s="8" customFormat="1" ht="90" x14ac:dyDescent="0.25">
      <c r="A75" s="13" t="s">
        <v>370</v>
      </c>
      <c r="B75" s="9"/>
      <c r="C75" s="21" t="s">
        <v>278</v>
      </c>
      <c r="D75" s="22" t="s">
        <v>279</v>
      </c>
      <c r="E75" s="37"/>
      <c r="F75" s="27">
        <v>383002.79</v>
      </c>
      <c r="G75" s="27">
        <v>383002.79</v>
      </c>
      <c r="H75" s="27">
        <v>0</v>
      </c>
      <c r="I75" s="27">
        <v>384542.99</v>
      </c>
      <c r="J75" s="27">
        <v>384542.99</v>
      </c>
      <c r="K75" s="27">
        <v>0</v>
      </c>
      <c r="L75" s="27">
        <v>289466.62249000004</v>
      </c>
      <c r="M75" s="27">
        <v>289466.62249000004</v>
      </c>
      <c r="N75" s="27">
        <v>0</v>
      </c>
      <c r="O75" s="61">
        <v>75.275490651903453</v>
      </c>
      <c r="P75" s="61">
        <v>75.275490651903453</v>
      </c>
      <c r="Q75" s="61">
        <v>0</v>
      </c>
      <c r="R75" s="27">
        <v>273963.76293999999</v>
      </c>
      <c r="S75" s="27">
        <v>273963.76293999999</v>
      </c>
      <c r="T75" s="27">
        <v>0</v>
      </c>
      <c r="U75" s="57">
        <f t="shared" si="6"/>
        <v>105.65872631607679</v>
      </c>
      <c r="V75" s="57">
        <f t="shared" si="7"/>
        <v>105.65872631607679</v>
      </c>
      <c r="W75" s="57">
        <f t="shared" si="8"/>
        <v>0</v>
      </c>
    </row>
    <row r="76" spans="1:23" s="12" customFormat="1" ht="30" x14ac:dyDescent="0.25">
      <c r="A76" s="13" t="s">
        <v>371</v>
      </c>
      <c r="B76" s="11"/>
      <c r="C76" s="21" t="s">
        <v>237</v>
      </c>
      <c r="D76" s="22" t="s">
        <v>238</v>
      </c>
      <c r="E76" s="37"/>
      <c r="F76" s="27">
        <v>86313.39</v>
      </c>
      <c r="G76" s="27">
        <v>86313.39</v>
      </c>
      <c r="H76" s="27">
        <v>0</v>
      </c>
      <c r="I76" s="27">
        <v>125106.72845000001</v>
      </c>
      <c r="J76" s="27">
        <v>125106.72845000001</v>
      </c>
      <c r="K76" s="27">
        <v>0</v>
      </c>
      <c r="L76" s="27">
        <v>96733.505529999995</v>
      </c>
      <c r="M76" s="27">
        <v>96733.505529999995</v>
      </c>
      <c r="N76" s="27">
        <v>0</v>
      </c>
      <c r="O76" s="61">
        <v>77.320785803027675</v>
      </c>
      <c r="P76" s="61">
        <v>77.320785803027675</v>
      </c>
      <c r="Q76" s="61">
        <v>0</v>
      </c>
      <c r="R76" s="27">
        <v>64445.712559999993</v>
      </c>
      <c r="S76" s="27">
        <v>64445.712559999993</v>
      </c>
      <c r="T76" s="27">
        <v>0</v>
      </c>
      <c r="U76" s="57">
        <f t="shared" si="6"/>
        <v>150.10076184655347</v>
      </c>
      <c r="V76" s="57">
        <f t="shared" si="7"/>
        <v>150.10076184655347</v>
      </c>
      <c r="W76" s="57">
        <f t="shared" si="8"/>
        <v>0</v>
      </c>
    </row>
    <row r="77" spans="1:23" s="13" customFormat="1" ht="30" x14ac:dyDescent="0.25">
      <c r="A77" s="13" t="s">
        <v>372</v>
      </c>
      <c r="B77" s="4"/>
      <c r="C77" s="21" t="s">
        <v>241</v>
      </c>
      <c r="D77" s="22" t="s">
        <v>242</v>
      </c>
      <c r="E77" s="37"/>
      <c r="F77" s="27">
        <v>1548424.3606199999</v>
      </c>
      <c r="G77" s="27">
        <v>1548424.3606199999</v>
      </c>
      <c r="H77" s="27">
        <v>0</v>
      </c>
      <c r="I77" s="27">
        <v>1653007.3345000003</v>
      </c>
      <c r="J77" s="27">
        <v>1649842.1315000004</v>
      </c>
      <c r="K77" s="27">
        <v>3165.203</v>
      </c>
      <c r="L77" s="27">
        <v>1259609.7755699998</v>
      </c>
      <c r="M77" s="27">
        <v>1259609.7755699998</v>
      </c>
      <c r="N77" s="27">
        <v>0</v>
      </c>
      <c r="O77" s="61">
        <v>76.201100217804239</v>
      </c>
      <c r="P77" s="61">
        <v>76.347291145049752</v>
      </c>
      <c r="Q77" s="61">
        <v>0</v>
      </c>
      <c r="R77" s="27">
        <v>1110659.1611300004</v>
      </c>
      <c r="S77" s="27">
        <v>1110659.1611300004</v>
      </c>
      <c r="T77" s="27">
        <v>0</v>
      </c>
      <c r="U77" s="57">
        <f t="shared" si="6"/>
        <v>113.41101029486444</v>
      </c>
      <c r="V77" s="57">
        <f t="shared" si="7"/>
        <v>113.41101029486444</v>
      </c>
      <c r="W77" s="57">
        <f t="shared" si="8"/>
        <v>0</v>
      </c>
    </row>
    <row r="78" spans="1:23" s="8" customFormat="1" ht="42.75" x14ac:dyDescent="0.25">
      <c r="A78" s="13" t="s">
        <v>18</v>
      </c>
      <c r="B78" s="9">
        <v>4</v>
      </c>
      <c r="C78" s="10" t="s">
        <v>19</v>
      </c>
      <c r="D78" s="9" t="s">
        <v>20</v>
      </c>
      <c r="E78" s="33"/>
      <c r="F78" s="26">
        <v>20015.16</v>
      </c>
      <c r="G78" s="26">
        <v>4715.260000000002</v>
      </c>
      <c r="H78" s="26">
        <v>15299.899999999998</v>
      </c>
      <c r="I78" s="26">
        <v>20015.2</v>
      </c>
      <c r="J78" s="26">
        <v>4715.3000000000011</v>
      </c>
      <c r="K78" s="26">
        <v>15299.9</v>
      </c>
      <c r="L78" s="26">
        <v>16996.459119999996</v>
      </c>
      <c r="M78" s="26">
        <v>3770.8441699999976</v>
      </c>
      <c r="N78" s="26">
        <v>13225.614949999999</v>
      </c>
      <c r="O78" s="60">
        <v>84.917758103841052</v>
      </c>
      <c r="P78" s="60">
        <v>79.970397853795021</v>
      </c>
      <c r="Q78" s="60">
        <v>86.442492761390596</v>
      </c>
      <c r="R78" s="26">
        <v>16460.707760000001</v>
      </c>
      <c r="S78" s="26">
        <v>3563.6611800000001</v>
      </c>
      <c r="T78" s="26">
        <v>12897.04658</v>
      </c>
      <c r="U78" s="7">
        <f t="shared" si="6"/>
        <v>103.25472858039487</v>
      </c>
      <c r="V78" s="7">
        <f t="shared" si="7"/>
        <v>105.81376790708251</v>
      </c>
      <c r="W78" s="7">
        <f t="shared" si="8"/>
        <v>102.5476248997156</v>
      </c>
    </row>
    <row r="79" spans="1:23" s="13" customFormat="1" ht="60" x14ac:dyDescent="0.25">
      <c r="A79" s="13" t="s">
        <v>373</v>
      </c>
      <c r="B79" s="4"/>
      <c r="C79" s="21" t="s">
        <v>172</v>
      </c>
      <c r="D79" s="22" t="s">
        <v>173</v>
      </c>
      <c r="E79" s="37"/>
      <c r="F79" s="27">
        <v>16105.16</v>
      </c>
      <c r="G79" s="27">
        <v>805.26000000000204</v>
      </c>
      <c r="H79" s="27">
        <v>15299.899999999998</v>
      </c>
      <c r="I79" s="27">
        <v>16105.2</v>
      </c>
      <c r="J79" s="27">
        <v>805.30000000000109</v>
      </c>
      <c r="K79" s="27">
        <v>15299.9</v>
      </c>
      <c r="L79" s="27">
        <v>13921.736359999997</v>
      </c>
      <c r="M79" s="27">
        <v>696.12140999999792</v>
      </c>
      <c r="N79" s="27">
        <v>13225.614949999999</v>
      </c>
      <c r="O79" s="61">
        <v>86.442492859449104</v>
      </c>
      <c r="P79" s="61">
        <v>86.442494722463309</v>
      </c>
      <c r="Q79" s="61">
        <v>86.442492761390596</v>
      </c>
      <c r="R79" s="27">
        <v>13575.838540000001</v>
      </c>
      <c r="S79" s="27">
        <v>678.79196000000047</v>
      </c>
      <c r="T79" s="27">
        <v>12897.04658</v>
      </c>
      <c r="U79" s="57">
        <f t="shared" si="6"/>
        <v>102.54789285376988</v>
      </c>
      <c r="V79" s="57">
        <f t="shared" si="7"/>
        <v>102.55298398054057</v>
      </c>
      <c r="W79" s="57">
        <f t="shared" si="8"/>
        <v>102.5476248997156</v>
      </c>
    </row>
    <row r="80" spans="1:23" s="13" customFormat="1" ht="60" x14ac:dyDescent="0.25">
      <c r="A80" s="13" t="s">
        <v>374</v>
      </c>
      <c r="B80" s="4"/>
      <c r="C80" s="21" t="s">
        <v>243</v>
      </c>
      <c r="D80" s="22" t="s">
        <v>244</v>
      </c>
      <c r="E80" s="37"/>
      <c r="F80" s="27">
        <v>3910</v>
      </c>
      <c r="G80" s="27">
        <v>3910</v>
      </c>
      <c r="H80" s="27">
        <v>0</v>
      </c>
      <c r="I80" s="27">
        <v>3910</v>
      </c>
      <c r="J80" s="27">
        <v>3910</v>
      </c>
      <c r="K80" s="27">
        <v>0</v>
      </c>
      <c r="L80" s="27">
        <v>3074.7227599999997</v>
      </c>
      <c r="M80" s="27">
        <v>3074.7227599999997</v>
      </c>
      <c r="N80" s="27">
        <v>0</v>
      </c>
      <c r="O80" s="61">
        <v>78.637410741687972</v>
      </c>
      <c r="P80" s="61">
        <v>78.637410741687972</v>
      </c>
      <c r="Q80" s="61">
        <v>0</v>
      </c>
      <c r="R80" s="27">
        <v>2884.8692199999996</v>
      </c>
      <c r="S80" s="27">
        <v>2884.8692199999996</v>
      </c>
      <c r="T80" s="27">
        <v>0</v>
      </c>
      <c r="U80" s="57">
        <f t="shared" si="6"/>
        <v>106.58101028233094</v>
      </c>
      <c r="V80" s="57">
        <f t="shared" si="7"/>
        <v>106.58101028233094</v>
      </c>
      <c r="W80" s="57">
        <f t="shared" si="8"/>
        <v>0</v>
      </c>
    </row>
    <row r="81" spans="1:23" s="8" customFormat="1" ht="57" x14ac:dyDescent="0.25">
      <c r="A81" s="13" t="s">
        <v>21</v>
      </c>
      <c r="B81" s="9">
        <v>5</v>
      </c>
      <c r="C81" s="10" t="s">
        <v>22</v>
      </c>
      <c r="D81" s="9" t="s">
        <v>23</v>
      </c>
      <c r="E81" s="33"/>
      <c r="F81" s="26">
        <v>3356020.8645599997</v>
      </c>
      <c r="G81" s="26">
        <v>2387416.76456</v>
      </c>
      <c r="H81" s="26">
        <v>968604.10000000009</v>
      </c>
      <c r="I81" s="26">
        <v>3335259.8289200002</v>
      </c>
      <c r="J81" s="26">
        <v>2350880.9827300003</v>
      </c>
      <c r="K81" s="26">
        <v>984378.84619000007</v>
      </c>
      <c r="L81" s="26">
        <v>1699140.88637</v>
      </c>
      <c r="M81" s="26">
        <v>1152984.7237200001</v>
      </c>
      <c r="N81" s="26">
        <v>546156.16264999995</v>
      </c>
      <c r="O81" s="60">
        <v>50.944783121146017</v>
      </c>
      <c r="P81" s="60">
        <v>49.044793513156804</v>
      </c>
      <c r="Q81" s="60">
        <v>55.482314026137004</v>
      </c>
      <c r="R81" s="26">
        <v>271914.96305000002</v>
      </c>
      <c r="S81" s="26">
        <v>195872.39924000003</v>
      </c>
      <c r="T81" s="26">
        <v>76042.563809999992</v>
      </c>
      <c r="U81" s="7">
        <f t="shared" si="6"/>
        <v>624.87950913446423</v>
      </c>
      <c r="V81" s="7">
        <f t="shared" si="7"/>
        <v>588.64073151381695</v>
      </c>
      <c r="W81" s="7">
        <f t="shared" si="8"/>
        <v>718.22428819552454</v>
      </c>
    </row>
    <row r="82" spans="1:23" s="8" customFormat="1" ht="75" x14ac:dyDescent="0.25">
      <c r="A82" s="13" t="s">
        <v>375</v>
      </c>
      <c r="B82" s="9"/>
      <c r="C82" s="21" t="s">
        <v>130</v>
      </c>
      <c r="D82" s="22" t="s">
        <v>131</v>
      </c>
      <c r="E82" s="37"/>
      <c r="F82" s="27">
        <v>29957.350000000002</v>
      </c>
      <c r="G82" s="27">
        <v>1594.7500000000036</v>
      </c>
      <c r="H82" s="27">
        <v>28362.6</v>
      </c>
      <c r="I82" s="27">
        <v>29927.349999999995</v>
      </c>
      <c r="J82" s="27">
        <v>1564.7499999999891</v>
      </c>
      <c r="K82" s="27">
        <v>28362.600000000006</v>
      </c>
      <c r="L82" s="27">
        <v>29312.480509999998</v>
      </c>
      <c r="M82" s="27">
        <v>1482.4861699999965</v>
      </c>
      <c r="N82" s="27">
        <v>27829.994340000001</v>
      </c>
      <c r="O82" s="61">
        <v>97.945459621383122</v>
      </c>
      <c r="P82" s="61">
        <v>94.742685413005717</v>
      </c>
      <c r="Q82" s="61">
        <v>98.122155021048826</v>
      </c>
      <c r="R82" s="27">
        <v>25661.274280000001</v>
      </c>
      <c r="S82" s="27">
        <v>1283.0886099999989</v>
      </c>
      <c r="T82" s="27">
        <v>24378.185670000003</v>
      </c>
      <c r="U82" s="57">
        <f t="shared" si="6"/>
        <v>114.22846811954966</v>
      </c>
      <c r="V82" s="57">
        <f t="shared" si="7"/>
        <v>115.54043566796199</v>
      </c>
      <c r="W82" s="57">
        <f t="shared" si="8"/>
        <v>114.15941578559648</v>
      </c>
    </row>
    <row r="83" spans="1:23" s="8" customFormat="1" ht="30" x14ac:dyDescent="0.25">
      <c r="A83" s="13" t="s">
        <v>376</v>
      </c>
      <c r="B83" s="9"/>
      <c r="C83" s="21" t="s">
        <v>116</v>
      </c>
      <c r="D83" s="22" t="s">
        <v>117</v>
      </c>
      <c r="E83" s="37"/>
      <c r="F83" s="27">
        <v>1677602.8</v>
      </c>
      <c r="G83" s="27">
        <v>1672768.9000000001</v>
      </c>
      <c r="H83" s="27">
        <v>4833.8999999999996</v>
      </c>
      <c r="I83" s="27">
        <v>1677602.8</v>
      </c>
      <c r="J83" s="27">
        <v>1672768.9000000001</v>
      </c>
      <c r="K83" s="27">
        <v>4833.8999999999996</v>
      </c>
      <c r="L83" s="27">
        <v>710072.19200000004</v>
      </c>
      <c r="M83" s="27">
        <v>710072.19200000004</v>
      </c>
      <c r="N83" s="27">
        <v>0</v>
      </c>
      <c r="O83" s="61">
        <v>42.326597928901883</v>
      </c>
      <c r="P83" s="61">
        <v>42.448911621922193</v>
      </c>
      <c r="Q83" s="61">
        <v>0</v>
      </c>
      <c r="R83" s="27">
        <v>48208.137419999999</v>
      </c>
      <c r="S83" s="27">
        <v>20283.529040000001</v>
      </c>
      <c r="T83" s="27">
        <v>27924.608379999998</v>
      </c>
      <c r="U83" s="57">
        <f t="shared" si="6"/>
        <v>1472.9301524630446</v>
      </c>
      <c r="V83" s="57">
        <f t="shared" si="7"/>
        <v>3500.7329868471443</v>
      </c>
      <c r="W83" s="57">
        <f t="shared" si="8"/>
        <v>0</v>
      </c>
    </row>
    <row r="84" spans="1:23" s="8" customFormat="1" ht="16.5" x14ac:dyDescent="0.25">
      <c r="A84" s="13" t="s">
        <v>481</v>
      </c>
      <c r="B84" s="9"/>
      <c r="C84" s="21" t="s">
        <v>534</v>
      </c>
      <c r="D84" s="22" t="s">
        <v>553</v>
      </c>
      <c r="E84" s="37"/>
      <c r="F84" s="27">
        <v>178275.59999999998</v>
      </c>
      <c r="G84" s="27">
        <v>1782.7999999999884</v>
      </c>
      <c r="H84" s="27">
        <v>176492.79999999999</v>
      </c>
      <c r="I84" s="27">
        <v>261436.04694999999</v>
      </c>
      <c r="J84" s="27">
        <v>69168.500759999995</v>
      </c>
      <c r="K84" s="27">
        <v>192267.54618999999</v>
      </c>
      <c r="L84" s="27">
        <v>31850.013879999999</v>
      </c>
      <c r="M84" s="27">
        <v>31850.013879999999</v>
      </c>
      <c r="N84" s="27">
        <v>0</v>
      </c>
      <c r="O84" s="61">
        <v>12.182717055116489</v>
      </c>
      <c r="P84" s="61">
        <v>46.046991809917607</v>
      </c>
      <c r="Q84" s="61">
        <v>0</v>
      </c>
      <c r="R84" s="27">
        <v>0</v>
      </c>
      <c r="S84" s="27">
        <v>0</v>
      </c>
      <c r="T84" s="27">
        <v>0</v>
      </c>
      <c r="U84" s="57">
        <f t="shared" si="6"/>
        <v>0</v>
      </c>
      <c r="V84" s="57">
        <f t="shared" si="7"/>
        <v>0</v>
      </c>
      <c r="W84" s="57">
        <f t="shared" si="8"/>
        <v>0</v>
      </c>
    </row>
    <row r="85" spans="1:23" s="8" customFormat="1" ht="30" x14ac:dyDescent="0.25">
      <c r="A85" s="13" t="s">
        <v>482</v>
      </c>
      <c r="B85" s="9"/>
      <c r="C85" s="21" t="s">
        <v>519</v>
      </c>
      <c r="D85" s="22" t="s">
        <v>554</v>
      </c>
      <c r="E85" s="37"/>
      <c r="F85" s="27">
        <v>1235182.3</v>
      </c>
      <c r="G85" s="27">
        <v>489902.80000000005</v>
      </c>
      <c r="H85" s="27">
        <v>745279.5</v>
      </c>
      <c r="I85" s="27">
        <v>1125170.1592999999</v>
      </c>
      <c r="J85" s="27">
        <v>379890.65929999994</v>
      </c>
      <c r="K85" s="27">
        <v>745279.5</v>
      </c>
      <c r="L85" s="27">
        <v>784340.11264999991</v>
      </c>
      <c r="M85" s="27">
        <v>266013.94433999999</v>
      </c>
      <c r="N85" s="27">
        <v>518326.16830999992</v>
      </c>
      <c r="O85" s="61">
        <v>69.708577513107883</v>
      </c>
      <c r="P85" s="61">
        <v>70.023818124448439</v>
      </c>
      <c r="Q85" s="61">
        <v>69.5478901955575</v>
      </c>
      <c r="R85" s="27">
        <v>0</v>
      </c>
      <c r="S85" s="27">
        <v>0</v>
      </c>
      <c r="T85" s="27">
        <v>0</v>
      </c>
      <c r="U85" s="57">
        <f t="shared" si="6"/>
        <v>0</v>
      </c>
      <c r="V85" s="57">
        <f t="shared" si="7"/>
        <v>0</v>
      </c>
      <c r="W85" s="57">
        <f t="shared" si="8"/>
        <v>0</v>
      </c>
    </row>
    <row r="86" spans="1:23" s="8" customFormat="1" ht="45" x14ac:dyDescent="0.25">
      <c r="A86" t="s">
        <v>634</v>
      </c>
      <c r="B86" s="52"/>
      <c r="C86" s="50" t="s">
        <v>635</v>
      </c>
      <c r="D86" s="51"/>
      <c r="E86" s="51" t="s">
        <v>636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62">
        <v>0</v>
      </c>
      <c r="P86" s="62">
        <v>0</v>
      </c>
      <c r="Q86" s="62">
        <v>0</v>
      </c>
      <c r="R86" s="27">
        <v>13977.780859999999</v>
      </c>
      <c r="S86" s="27">
        <v>3337.6110999999983</v>
      </c>
      <c r="T86" s="27">
        <v>10640.169760000001</v>
      </c>
      <c r="U86" s="59">
        <f t="shared" si="6"/>
        <v>0</v>
      </c>
      <c r="V86" s="59">
        <f t="shared" si="7"/>
        <v>0</v>
      </c>
      <c r="W86" s="59">
        <f t="shared" si="8"/>
        <v>0</v>
      </c>
    </row>
    <row r="87" spans="1:23" s="8" customFormat="1" ht="30" x14ac:dyDescent="0.25">
      <c r="A87" s="13" t="s">
        <v>377</v>
      </c>
      <c r="B87" s="9"/>
      <c r="C87" s="21" t="s">
        <v>124</v>
      </c>
      <c r="D87" s="22" t="s">
        <v>125</v>
      </c>
      <c r="E87" s="37"/>
      <c r="F87" s="27">
        <v>18000</v>
      </c>
      <c r="G87" s="27">
        <v>18000</v>
      </c>
      <c r="H87" s="27">
        <v>0</v>
      </c>
      <c r="I87" s="27">
        <v>17694</v>
      </c>
      <c r="J87" s="27">
        <v>17694</v>
      </c>
      <c r="K87" s="27">
        <v>0</v>
      </c>
      <c r="L87" s="27">
        <v>6999.7019600000003</v>
      </c>
      <c r="M87" s="27">
        <v>6999.7019600000003</v>
      </c>
      <c r="N87" s="27">
        <v>0</v>
      </c>
      <c r="O87" s="61">
        <v>39.559748841415171</v>
      </c>
      <c r="P87" s="61">
        <v>39.559748841415171</v>
      </c>
      <c r="Q87" s="61">
        <v>0</v>
      </c>
      <c r="R87" s="27">
        <v>9051.9404700000014</v>
      </c>
      <c r="S87" s="27">
        <v>9051.9404700000014</v>
      </c>
      <c r="T87" s="27">
        <v>0</v>
      </c>
      <c r="U87" s="57">
        <f t="shared" si="6"/>
        <v>77.328192592499448</v>
      </c>
      <c r="V87" s="57">
        <f t="shared" si="7"/>
        <v>77.328192592499448</v>
      </c>
      <c r="W87" s="57">
        <f t="shared" si="8"/>
        <v>0</v>
      </c>
    </row>
    <row r="88" spans="1:23" s="8" customFormat="1" ht="75" x14ac:dyDescent="0.25">
      <c r="A88" s="13" t="s">
        <v>378</v>
      </c>
      <c r="B88" s="9"/>
      <c r="C88" s="21" t="s">
        <v>114</v>
      </c>
      <c r="D88" s="22" t="s">
        <v>115</v>
      </c>
      <c r="E88" s="37"/>
      <c r="F88" s="27">
        <v>99519.3</v>
      </c>
      <c r="G88" s="27">
        <v>99519.3</v>
      </c>
      <c r="H88" s="27">
        <v>0</v>
      </c>
      <c r="I88" s="27">
        <v>100699.841</v>
      </c>
      <c r="J88" s="27">
        <v>100699.841</v>
      </c>
      <c r="K88" s="27">
        <v>0</v>
      </c>
      <c r="L88" s="27">
        <v>50699.841</v>
      </c>
      <c r="M88" s="27">
        <v>50699.841</v>
      </c>
      <c r="N88" s="27">
        <v>0</v>
      </c>
      <c r="O88" s="61">
        <v>50.347488632082346</v>
      </c>
      <c r="P88" s="61">
        <v>50.347488632082346</v>
      </c>
      <c r="Q88" s="61">
        <v>0</v>
      </c>
      <c r="R88" s="27">
        <v>95519.3</v>
      </c>
      <c r="S88" s="27">
        <v>95519.3</v>
      </c>
      <c r="T88" s="27">
        <v>0</v>
      </c>
      <c r="U88" s="57">
        <f t="shared" si="6"/>
        <v>53.078111962713294</v>
      </c>
      <c r="V88" s="57">
        <f t="shared" si="7"/>
        <v>53.078111962713294</v>
      </c>
      <c r="W88" s="57">
        <f t="shared" si="8"/>
        <v>0</v>
      </c>
    </row>
    <row r="89" spans="1:23" s="8" customFormat="1" ht="105" x14ac:dyDescent="0.25">
      <c r="A89" s="13" t="s">
        <v>379</v>
      </c>
      <c r="B89" s="9"/>
      <c r="C89" s="21" t="s">
        <v>109</v>
      </c>
      <c r="D89" s="22" t="s">
        <v>110</v>
      </c>
      <c r="E89" s="37"/>
      <c r="F89" s="27">
        <v>98640.714560000008</v>
      </c>
      <c r="G89" s="27">
        <v>98640.714560000008</v>
      </c>
      <c r="H89" s="27">
        <v>0</v>
      </c>
      <c r="I89" s="27">
        <v>103856.83167</v>
      </c>
      <c r="J89" s="27">
        <v>103856.83167</v>
      </c>
      <c r="K89" s="27">
        <v>0</v>
      </c>
      <c r="L89" s="27">
        <v>82395.825719999993</v>
      </c>
      <c r="M89" s="27">
        <v>82395.825719999993</v>
      </c>
      <c r="N89" s="27">
        <v>0</v>
      </c>
      <c r="O89" s="61">
        <v>79.335970869791879</v>
      </c>
      <c r="P89" s="61">
        <v>79.335970869791879</v>
      </c>
      <c r="Q89" s="61">
        <v>0</v>
      </c>
      <c r="R89" s="27">
        <v>63456.834370000011</v>
      </c>
      <c r="S89" s="27">
        <v>63456.834370000011</v>
      </c>
      <c r="T89" s="27">
        <v>0</v>
      </c>
      <c r="U89" s="57">
        <f t="shared" si="6"/>
        <v>129.84547139488828</v>
      </c>
      <c r="V89" s="57">
        <f t="shared" si="7"/>
        <v>129.84547139488828</v>
      </c>
      <c r="W89" s="57">
        <f t="shared" si="8"/>
        <v>0</v>
      </c>
    </row>
    <row r="90" spans="1:23" s="13" customFormat="1" ht="45" x14ac:dyDescent="0.25">
      <c r="A90" s="13" t="s">
        <v>380</v>
      </c>
      <c r="B90" s="4"/>
      <c r="C90" s="21" t="s">
        <v>126</v>
      </c>
      <c r="D90" s="22" t="s">
        <v>127</v>
      </c>
      <c r="E90" s="37"/>
      <c r="F90" s="27">
        <v>13635.3</v>
      </c>
      <c r="G90" s="27">
        <v>0</v>
      </c>
      <c r="H90" s="27">
        <v>13635.3</v>
      </c>
      <c r="I90" s="27">
        <v>13635.3</v>
      </c>
      <c r="J90" s="27">
        <v>0</v>
      </c>
      <c r="K90" s="27">
        <v>13635.3</v>
      </c>
      <c r="L90" s="27">
        <v>0</v>
      </c>
      <c r="M90" s="27">
        <v>0</v>
      </c>
      <c r="N90" s="27">
        <v>0</v>
      </c>
      <c r="O90" s="61">
        <v>0</v>
      </c>
      <c r="P90" s="61">
        <v>0</v>
      </c>
      <c r="Q90" s="61">
        <v>0</v>
      </c>
      <c r="R90" s="27">
        <v>11667.7</v>
      </c>
      <c r="S90" s="27">
        <v>0</v>
      </c>
      <c r="T90" s="27">
        <v>11667.7</v>
      </c>
      <c r="U90" s="57">
        <f t="shared" si="6"/>
        <v>0</v>
      </c>
      <c r="V90" s="57">
        <f t="shared" si="7"/>
        <v>0</v>
      </c>
      <c r="W90" s="57">
        <f t="shared" si="8"/>
        <v>0</v>
      </c>
    </row>
    <row r="91" spans="1:23" s="13" customFormat="1" ht="45" x14ac:dyDescent="0.25">
      <c r="A91" s="13" t="s">
        <v>381</v>
      </c>
      <c r="B91" s="4"/>
      <c r="C91" s="21" t="s">
        <v>247</v>
      </c>
      <c r="D91" s="22" t="s">
        <v>248</v>
      </c>
      <c r="E91" s="37"/>
      <c r="F91" s="27">
        <v>5207.5</v>
      </c>
      <c r="G91" s="27">
        <v>5207.5</v>
      </c>
      <c r="H91" s="27">
        <v>0</v>
      </c>
      <c r="I91" s="27">
        <v>5237.5</v>
      </c>
      <c r="J91" s="27">
        <v>5237.5</v>
      </c>
      <c r="K91" s="27">
        <v>0</v>
      </c>
      <c r="L91" s="27">
        <v>3470.7186499999998</v>
      </c>
      <c r="M91" s="27">
        <v>3470.7186499999998</v>
      </c>
      <c r="N91" s="27">
        <v>0</v>
      </c>
      <c r="O91" s="61">
        <v>66.266704534606205</v>
      </c>
      <c r="P91" s="61">
        <v>66.266704534606205</v>
      </c>
      <c r="Q91" s="61">
        <v>0</v>
      </c>
      <c r="R91" s="27">
        <v>4371.9956500000008</v>
      </c>
      <c r="S91" s="27">
        <v>2940.0956500000007</v>
      </c>
      <c r="T91" s="27">
        <v>1431.9</v>
      </c>
      <c r="U91" s="57">
        <f t="shared" si="6"/>
        <v>79.385226515492974</v>
      </c>
      <c r="V91" s="57">
        <f t="shared" si="7"/>
        <v>118.04781419271168</v>
      </c>
      <c r="W91" s="57">
        <f t="shared" si="8"/>
        <v>0</v>
      </c>
    </row>
    <row r="92" spans="1:23" s="8" customFormat="1" ht="57" x14ac:dyDescent="0.25">
      <c r="A92" s="13" t="s">
        <v>24</v>
      </c>
      <c r="B92" s="9">
        <v>6</v>
      </c>
      <c r="C92" s="10" t="s">
        <v>25</v>
      </c>
      <c r="D92" s="9" t="s">
        <v>26</v>
      </c>
      <c r="E92" s="33"/>
      <c r="F92" s="26">
        <v>436948.14999999997</v>
      </c>
      <c r="G92" s="26">
        <v>274389.44999999995</v>
      </c>
      <c r="H92" s="26">
        <v>162558.70000000001</v>
      </c>
      <c r="I92" s="26">
        <v>427429.18917000003</v>
      </c>
      <c r="J92" s="26">
        <v>265414.58917000005</v>
      </c>
      <c r="K92" s="26">
        <v>162014.6</v>
      </c>
      <c r="L92" s="26">
        <v>320723.55905000004</v>
      </c>
      <c r="M92" s="26">
        <v>191586.14642999999</v>
      </c>
      <c r="N92" s="26">
        <v>129137.41262</v>
      </c>
      <c r="O92" s="60">
        <v>75.03548357864716</v>
      </c>
      <c r="P92" s="60">
        <v>72.183728494023228</v>
      </c>
      <c r="Q92" s="60">
        <v>79.707268739977749</v>
      </c>
      <c r="R92" s="26">
        <v>305102.28499999992</v>
      </c>
      <c r="S92" s="26">
        <v>172507.32713999998</v>
      </c>
      <c r="T92" s="26">
        <v>132594.95785999999</v>
      </c>
      <c r="U92" s="7">
        <f t="shared" si="6"/>
        <v>105.12001214609066</v>
      </c>
      <c r="V92" s="7">
        <f t="shared" si="7"/>
        <v>111.05971532126078</v>
      </c>
      <c r="W92" s="7">
        <f t="shared" si="8"/>
        <v>97.392400664548177</v>
      </c>
    </row>
    <row r="93" spans="1:23" s="13" customFormat="1" ht="30" x14ac:dyDescent="0.25">
      <c r="A93" s="13" t="s">
        <v>483</v>
      </c>
      <c r="B93" s="4"/>
      <c r="C93" s="21" t="s">
        <v>518</v>
      </c>
      <c r="D93" s="22" t="s">
        <v>555</v>
      </c>
      <c r="E93" s="37"/>
      <c r="F93" s="27">
        <v>9242.7000000000007</v>
      </c>
      <c r="G93" s="27">
        <v>9242.7000000000007</v>
      </c>
      <c r="H93" s="27">
        <v>0</v>
      </c>
      <c r="I93" s="27">
        <v>2052</v>
      </c>
      <c r="J93" s="27">
        <v>2052</v>
      </c>
      <c r="K93" s="27">
        <v>0</v>
      </c>
      <c r="L93" s="27">
        <v>72</v>
      </c>
      <c r="M93" s="27">
        <v>72</v>
      </c>
      <c r="N93" s="27">
        <v>0</v>
      </c>
      <c r="O93" s="61">
        <v>3.5087719298245612</v>
      </c>
      <c r="P93" s="61">
        <v>3.5087719298245612</v>
      </c>
      <c r="Q93" s="61">
        <v>0</v>
      </c>
      <c r="R93" s="27">
        <v>713.11142000000007</v>
      </c>
      <c r="S93" s="27">
        <v>713.11142000000007</v>
      </c>
      <c r="T93" s="27">
        <v>0</v>
      </c>
      <c r="U93" s="57">
        <f t="shared" si="6"/>
        <v>10.096598929799777</v>
      </c>
      <c r="V93" s="57">
        <f t="shared" si="7"/>
        <v>10.096598929799777</v>
      </c>
      <c r="W93" s="57">
        <f t="shared" si="8"/>
        <v>0</v>
      </c>
    </row>
    <row r="94" spans="1:23" s="13" customFormat="1" ht="45" x14ac:dyDescent="0.25">
      <c r="A94" s="13" t="s">
        <v>382</v>
      </c>
      <c r="B94" s="4"/>
      <c r="C94" s="21" t="s">
        <v>234</v>
      </c>
      <c r="D94" s="22" t="s">
        <v>235</v>
      </c>
      <c r="E94" s="37"/>
      <c r="F94" s="27">
        <v>424662.35</v>
      </c>
      <c r="G94" s="27">
        <v>262103.64999999997</v>
      </c>
      <c r="H94" s="27">
        <v>162558.70000000001</v>
      </c>
      <c r="I94" s="27">
        <v>422334.08917000005</v>
      </c>
      <c r="J94" s="27">
        <v>260319.48917000004</v>
      </c>
      <c r="K94" s="27">
        <v>162014.6</v>
      </c>
      <c r="L94" s="27">
        <v>317609.99443000002</v>
      </c>
      <c r="M94" s="27">
        <v>188472.58181</v>
      </c>
      <c r="N94" s="27">
        <v>129137.41262</v>
      </c>
      <c r="O94" s="61">
        <v>75.203494715330464</v>
      </c>
      <c r="P94" s="61">
        <v>72.400488496241294</v>
      </c>
      <c r="Q94" s="61">
        <v>79.707268739977749</v>
      </c>
      <c r="R94" s="27">
        <v>301346.13357999997</v>
      </c>
      <c r="S94" s="27">
        <v>168751.17571999997</v>
      </c>
      <c r="T94" s="27">
        <v>132594.95785999999</v>
      </c>
      <c r="U94" s="57">
        <f t="shared" si="6"/>
        <v>105.39706969417028</v>
      </c>
      <c r="V94" s="57">
        <f t="shared" si="7"/>
        <v>111.68667774067704</v>
      </c>
      <c r="W94" s="57">
        <f t="shared" si="8"/>
        <v>97.392400664548177</v>
      </c>
    </row>
    <row r="95" spans="1:23" s="13" customFormat="1" ht="45" x14ac:dyDescent="0.25">
      <c r="A95" s="13" t="s">
        <v>383</v>
      </c>
      <c r="B95" s="4"/>
      <c r="C95" s="21" t="s">
        <v>234</v>
      </c>
      <c r="D95" s="22" t="s">
        <v>236</v>
      </c>
      <c r="E95" s="37"/>
      <c r="F95" s="27">
        <v>3043.1000000000004</v>
      </c>
      <c r="G95" s="27">
        <v>3043.1000000000004</v>
      </c>
      <c r="H95" s="27">
        <v>0</v>
      </c>
      <c r="I95" s="27">
        <v>3043.1</v>
      </c>
      <c r="J95" s="27">
        <v>3043.1</v>
      </c>
      <c r="K95" s="27">
        <v>0</v>
      </c>
      <c r="L95" s="27">
        <v>3041.5646200000001</v>
      </c>
      <c r="M95" s="27">
        <v>3041.5646200000001</v>
      </c>
      <c r="N95" s="27">
        <v>0</v>
      </c>
      <c r="O95" s="61">
        <v>99.949545529230065</v>
      </c>
      <c r="P95" s="61">
        <v>99.949545529230065</v>
      </c>
      <c r="Q95" s="61">
        <v>0</v>
      </c>
      <c r="R95" s="27">
        <v>3043.04</v>
      </c>
      <c r="S95" s="27">
        <v>3043.04</v>
      </c>
      <c r="T95" s="27">
        <v>0</v>
      </c>
      <c r="U95" s="57">
        <f t="shared" si="6"/>
        <v>99.951516246910984</v>
      </c>
      <c r="V95" s="57">
        <f t="shared" si="7"/>
        <v>99.951516246910984</v>
      </c>
      <c r="W95" s="57">
        <f t="shared" si="8"/>
        <v>0</v>
      </c>
    </row>
    <row r="96" spans="1:23" s="8" customFormat="1" ht="71.25" x14ac:dyDescent="0.25">
      <c r="A96" s="13" t="s">
        <v>27</v>
      </c>
      <c r="B96" s="9">
        <v>7</v>
      </c>
      <c r="C96" s="10" t="s">
        <v>28</v>
      </c>
      <c r="D96" s="9" t="s">
        <v>29</v>
      </c>
      <c r="E96" s="33"/>
      <c r="F96" s="26">
        <v>6331.1</v>
      </c>
      <c r="G96" s="26">
        <v>6331.1</v>
      </c>
      <c r="H96" s="26">
        <v>0</v>
      </c>
      <c r="I96" s="26">
        <v>6331.4000000000005</v>
      </c>
      <c r="J96" s="26">
        <v>6331.4000000000005</v>
      </c>
      <c r="K96" s="26">
        <v>0</v>
      </c>
      <c r="L96" s="26">
        <v>3757.7534100000003</v>
      </c>
      <c r="M96" s="26">
        <v>3757.7534100000003</v>
      </c>
      <c r="N96" s="26">
        <v>0</v>
      </c>
      <c r="O96" s="60">
        <v>59.351066272862241</v>
      </c>
      <c r="P96" s="60">
        <v>59.351066272862241</v>
      </c>
      <c r="Q96" s="60">
        <v>0</v>
      </c>
      <c r="R96" s="26">
        <v>2402.0445800000002</v>
      </c>
      <c r="S96" s="26">
        <v>2402.0445800000002</v>
      </c>
      <c r="T96" s="26">
        <v>0</v>
      </c>
      <c r="U96" s="7">
        <f t="shared" si="6"/>
        <v>156.43978639230752</v>
      </c>
      <c r="V96" s="7">
        <f t="shared" si="7"/>
        <v>156.43978639230752</v>
      </c>
      <c r="W96" s="7">
        <f t="shared" si="8"/>
        <v>0</v>
      </c>
    </row>
    <row r="97" spans="1:23" s="13" customFormat="1" ht="30" x14ac:dyDescent="0.25">
      <c r="A97" s="13" t="s">
        <v>384</v>
      </c>
      <c r="B97" s="4"/>
      <c r="C97" s="21" t="s">
        <v>81</v>
      </c>
      <c r="D97" s="22" t="s">
        <v>82</v>
      </c>
      <c r="E97" s="37"/>
      <c r="F97" s="27">
        <v>5387.3</v>
      </c>
      <c r="G97" s="27">
        <v>5387.3</v>
      </c>
      <c r="H97" s="27">
        <v>0</v>
      </c>
      <c r="I97" s="27">
        <v>5387.3</v>
      </c>
      <c r="J97" s="27">
        <v>5387.3</v>
      </c>
      <c r="K97" s="27">
        <v>0</v>
      </c>
      <c r="L97" s="27">
        <v>3013.6534100000003</v>
      </c>
      <c r="M97" s="27">
        <v>3013.6534100000003</v>
      </c>
      <c r="N97" s="27">
        <v>0</v>
      </c>
      <c r="O97" s="61">
        <v>55.93995897759546</v>
      </c>
      <c r="P97" s="61">
        <v>55.93995897759546</v>
      </c>
      <c r="Q97" s="61">
        <v>0</v>
      </c>
      <c r="R97" s="27">
        <v>2402.0445800000002</v>
      </c>
      <c r="S97" s="27">
        <v>2402.0445800000002</v>
      </c>
      <c r="T97" s="27">
        <v>0</v>
      </c>
      <c r="U97" s="57">
        <f t="shared" si="6"/>
        <v>125.46200995153886</v>
      </c>
      <c r="V97" s="57">
        <f t="shared" si="7"/>
        <v>125.46200995153886</v>
      </c>
      <c r="W97" s="57">
        <f t="shared" si="8"/>
        <v>0</v>
      </c>
    </row>
    <row r="98" spans="1:23" s="13" customFormat="1" ht="60" x14ac:dyDescent="0.25">
      <c r="A98" s="13" t="s">
        <v>484</v>
      </c>
      <c r="B98" s="4"/>
      <c r="C98" s="21" t="s">
        <v>517</v>
      </c>
      <c r="D98" s="22" t="s">
        <v>556</v>
      </c>
      <c r="E98" s="37"/>
      <c r="F98" s="27">
        <v>200</v>
      </c>
      <c r="G98" s="27">
        <v>200</v>
      </c>
      <c r="H98" s="27">
        <v>0</v>
      </c>
      <c r="I98" s="27">
        <v>200</v>
      </c>
      <c r="J98" s="27">
        <v>200</v>
      </c>
      <c r="K98" s="27">
        <v>0</v>
      </c>
      <c r="L98" s="27">
        <v>0</v>
      </c>
      <c r="M98" s="27">
        <v>0</v>
      </c>
      <c r="N98" s="27">
        <v>0</v>
      </c>
      <c r="O98" s="61">
        <v>0</v>
      </c>
      <c r="P98" s="61">
        <v>0</v>
      </c>
      <c r="Q98" s="61">
        <v>0</v>
      </c>
      <c r="R98" s="27">
        <v>0</v>
      </c>
      <c r="S98" s="27">
        <v>0</v>
      </c>
      <c r="T98" s="27">
        <v>0</v>
      </c>
      <c r="U98" s="57">
        <f t="shared" si="6"/>
        <v>0</v>
      </c>
      <c r="V98" s="57">
        <f t="shared" si="7"/>
        <v>0</v>
      </c>
      <c r="W98" s="57">
        <f t="shared" si="8"/>
        <v>0</v>
      </c>
    </row>
    <row r="99" spans="1:23" s="13" customFormat="1" ht="30" x14ac:dyDescent="0.25">
      <c r="A99" s="13" t="s">
        <v>385</v>
      </c>
      <c r="B99" s="4"/>
      <c r="C99" s="21" t="s">
        <v>194</v>
      </c>
      <c r="D99" s="22" t="s">
        <v>326</v>
      </c>
      <c r="E99" s="37"/>
      <c r="F99" s="27">
        <v>743.80000000000007</v>
      </c>
      <c r="G99" s="27">
        <v>743.80000000000007</v>
      </c>
      <c r="H99" s="27">
        <v>0</v>
      </c>
      <c r="I99" s="27">
        <v>744.1</v>
      </c>
      <c r="J99" s="27">
        <v>744.1</v>
      </c>
      <c r="K99" s="27">
        <v>0</v>
      </c>
      <c r="L99" s="27">
        <v>744.1</v>
      </c>
      <c r="M99" s="27">
        <v>744.1</v>
      </c>
      <c r="N99" s="27">
        <v>0</v>
      </c>
      <c r="O99" s="61">
        <v>100</v>
      </c>
      <c r="P99" s="61">
        <v>100</v>
      </c>
      <c r="Q99" s="61">
        <v>0</v>
      </c>
      <c r="R99" s="27">
        <v>0</v>
      </c>
      <c r="S99" s="27">
        <v>0</v>
      </c>
      <c r="T99" s="27">
        <v>0</v>
      </c>
      <c r="U99" s="57">
        <f t="shared" si="6"/>
        <v>0</v>
      </c>
      <c r="V99" s="57">
        <f t="shared" si="7"/>
        <v>0</v>
      </c>
      <c r="W99" s="57">
        <f t="shared" si="8"/>
        <v>0</v>
      </c>
    </row>
    <row r="100" spans="1:23" s="8" customFormat="1" ht="99.75" x14ac:dyDescent="0.25">
      <c r="A100" s="13" t="s">
        <v>30</v>
      </c>
      <c r="B100" s="9">
        <v>8</v>
      </c>
      <c r="C100" s="10" t="s">
        <v>31</v>
      </c>
      <c r="D100" s="9" t="s">
        <v>32</v>
      </c>
      <c r="E100" s="33"/>
      <c r="F100" s="26">
        <v>461246.92093999998</v>
      </c>
      <c r="G100" s="26">
        <v>461246.92093999998</v>
      </c>
      <c r="H100" s="26">
        <v>0</v>
      </c>
      <c r="I100" s="26">
        <v>525419.57998000016</v>
      </c>
      <c r="J100" s="26">
        <v>525419.57998000016</v>
      </c>
      <c r="K100" s="26">
        <v>0</v>
      </c>
      <c r="L100" s="26">
        <v>424848.26240999997</v>
      </c>
      <c r="M100" s="26">
        <v>424848.26240999997</v>
      </c>
      <c r="N100" s="26">
        <v>0</v>
      </c>
      <c r="O100" s="60">
        <v>80.858856159523327</v>
      </c>
      <c r="P100" s="60">
        <v>80.858856159523327</v>
      </c>
      <c r="Q100" s="60">
        <v>0</v>
      </c>
      <c r="R100" s="26">
        <v>363402.93282999995</v>
      </c>
      <c r="S100" s="26">
        <v>363402.93282999995</v>
      </c>
      <c r="T100" s="26">
        <v>0</v>
      </c>
      <c r="U100" s="7">
        <f t="shared" si="6"/>
        <v>116.908319671912</v>
      </c>
      <c r="V100" s="7">
        <f t="shared" si="7"/>
        <v>116.908319671912</v>
      </c>
      <c r="W100" s="7">
        <f t="shared" si="8"/>
        <v>0</v>
      </c>
    </row>
    <row r="101" spans="1:23" s="8" customFormat="1" ht="75" x14ac:dyDescent="0.25">
      <c r="A101" s="13" t="s">
        <v>386</v>
      </c>
      <c r="B101" s="9"/>
      <c r="C101" s="21" t="s">
        <v>516</v>
      </c>
      <c r="D101" s="22" t="s">
        <v>111</v>
      </c>
      <c r="E101" s="37"/>
      <c r="F101" s="27">
        <v>450869.33117999998</v>
      </c>
      <c r="G101" s="27">
        <v>450869.33117999998</v>
      </c>
      <c r="H101" s="27">
        <v>0</v>
      </c>
      <c r="I101" s="27">
        <v>513507.0096600001</v>
      </c>
      <c r="J101" s="27">
        <v>513507.0096600001</v>
      </c>
      <c r="K101" s="27">
        <v>0</v>
      </c>
      <c r="L101" s="27">
        <v>414622.44615999999</v>
      </c>
      <c r="M101" s="27">
        <v>414622.44615999999</v>
      </c>
      <c r="N101" s="27">
        <v>0</v>
      </c>
      <c r="O101" s="61">
        <v>80.743288477118753</v>
      </c>
      <c r="P101" s="61">
        <v>80.743288477118753</v>
      </c>
      <c r="Q101" s="61">
        <v>0</v>
      </c>
      <c r="R101" s="27">
        <v>322158.77869999997</v>
      </c>
      <c r="S101" s="27">
        <v>322158.77869999997</v>
      </c>
      <c r="T101" s="27">
        <v>0</v>
      </c>
      <c r="U101" s="57">
        <f t="shared" si="6"/>
        <v>128.70127203521088</v>
      </c>
      <c r="V101" s="57">
        <f t="shared" si="7"/>
        <v>128.70127203521088</v>
      </c>
      <c r="W101" s="57">
        <f t="shared" si="8"/>
        <v>0</v>
      </c>
    </row>
    <row r="102" spans="1:23" s="13" customFormat="1" ht="75" x14ac:dyDescent="0.25">
      <c r="A102" s="13" t="s">
        <v>387</v>
      </c>
      <c r="B102" s="4"/>
      <c r="C102" s="21" t="s">
        <v>112</v>
      </c>
      <c r="D102" s="22" t="s">
        <v>113</v>
      </c>
      <c r="E102" s="37"/>
      <c r="F102" s="27">
        <v>377.58976000000001</v>
      </c>
      <c r="G102" s="27">
        <v>377.58976000000001</v>
      </c>
      <c r="H102" s="27">
        <v>0</v>
      </c>
      <c r="I102" s="27">
        <v>1912.57032</v>
      </c>
      <c r="J102" s="27">
        <v>1912.57032</v>
      </c>
      <c r="K102" s="27">
        <v>0</v>
      </c>
      <c r="L102" s="27">
        <v>225.81625</v>
      </c>
      <c r="M102" s="27">
        <v>225.81625</v>
      </c>
      <c r="N102" s="27">
        <v>0</v>
      </c>
      <c r="O102" s="61">
        <v>11.806951495514163</v>
      </c>
      <c r="P102" s="61">
        <v>11.806951495514163</v>
      </c>
      <c r="Q102" s="61">
        <v>0</v>
      </c>
      <c r="R102" s="27">
        <v>41244.154130000003</v>
      </c>
      <c r="S102" s="27">
        <v>41244.154130000003</v>
      </c>
      <c r="T102" s="27">
        <v>0</v>
      </c>
      <c r="U102" s="57">
        <f t="shared" si="6"/>
        <v>0.54751092551985858</v>
      </c>
      <c r="V102" s="57">
        <f t="shared" si="7"/>
        <v>0.54751092551985858</v>
      </c>
      <c r="W102" s="57">
        <f t="shared" si="8"/>
        <v>0</v>
      </c>
    </row>
    <row r="103" spans="1:23" s="13" customFormat="1" ht="16.5" x14ac:dyDescent="0.25">
      <c r="A103" s="13" t="s">
        <v>388</v>
      </c>
      <c r="B103" s="4"/>
      <c r="C103" s="21" t="s">
        <v>107</v>
      </c>
      <c r="D103" s="22" t="s">
        <v>108</v>
      </c>
      <c r="E103" s="37"/>
      <c r="F103" s="27">
        <v>10000</v>
      </c>
      <c r="G103" s="27">
        <v>10000</v>
      </c>
      <c r="H103" s="27">
        <v>0</v>
      </c>
      <c r="I103" s="27">
        <v>10000</v>
      </c>
      <c r="J103" s="27">
        <v>10000</v>
      </c>
      <c r="K103" s="27">
        <v>0</v>
      </c>
      <c r="L103" s="27">
        <v>10000</v>
      </c>
      <c r="M103" s="27">
        <v>10000</v>
      </c>
      <c r="N103" s="27">
        <v>0</v>
      </c>
      <c r="O103" s="61">
        <v>100</v>
      </c>
      <c r="P103" s="61">
        <v>100</v>
      </c>
      <c r="Q103" s="61">
        <v>0</v>
      </c>
      <c r="R103" s="27">
        <v>0</v>
      </c>
      <c r="S103" s="27">
        <v>0</v>
      </c>
      <c r="T103" s="27">
        <v>0</v>
      </c>
      <c r="U103" s="57">
        <f t="shared" si="6"/>
        <v>0</v>
      </c>
      <c r="V103" s="57">
        <f t="shared" si="7"/>
        <v>0</v>
      </c>
      <c r="W103" s="57">
        <f t="shared" si="8"/>
        <v>0</v>
      </c>
    </row>
    <row r="104" spans="1:23" s="8" customFormat="1" ht="42.75" x14ac:dyDescent="0.25">
      <c r="A104" s="13" t="s">
        <v>33</v>
      </c>
      <c r="B104" s="9">
        <v>9</v>
      </c>
      <c r="C104" s="10" t="s">
        <v>34</v>
      </c>
      <c r="D104" s="9" t="s">
        <v>35</v>
      </c>
      <c r="E104" s="33"/>
      <c r="F104" s="26">
        <v>1167987.5838244976</v>
      </c>
      <c r="G104" s="26">
        <v>1023086.0838244978</v>
      </c>
      <c r="H104" s="26">
        <v>144901.5</v>
      </c>
      <c r="I104" s="26">
        <v>1202004.4106700001</v>
      </c>
      <c r="J104" s="26">
        <v>1057095.4106700001</v>
      </c>
      <c r="K104" s="26">
        <v>144909</v>
      </c>
      <c r="L104" s="26">
        <v>893753.55463999987</v>
      </c>
      <c r="M104" s="26">
        <v>781346.7260299999</v>
      </c>
      <c r="N104" s="26">
        <v>112406.82861</v>
      </c>
      <c r="O104" s="60">
        <v>74.355264149307033</v>
      </c>
      <c r="P104" s="60">
        <v>73.914494202067587</v>
      </c>
      <c r="Q104" s="60">
        <v>77.570633024863881</v>
      </c>
      <c r="R104" s="26">
        <v>1412206.2537600002</v>
      </c>
      <c r="S104" s="26">
        <v>719821.68108000001</v>
      </c>
      <c r="T104" s="26">
        <v>692384.5726800001</v>
      </c>
      <c r="U104" s="7">
        <f t="shared" si="6"/>
        <v>63.287749382243582</v>
      </c>
      <c r="V104" s="7">
        <f t="shared" si="7"/>
        <v>108.54726199100998</v>
      </c>
      <c r="W104" s="7">
        <f t="shared" si="8"/>
        <v>16.234739051869536</v>
      </c>
    </row>
    <row r="105" spans="1:23" s="8" customFormat="1" ht="30" x14ac:dyDescent="0.25">
      <c r="A105" s="13" t="s">
        <v>389</v>
      </c>
      <c r="B105" s="9"/>
      <c r="C105" s="21" t="s">
        <v>174</v>
      </c>
      <c r="D105" s="22" t="s">
        <v>175</v>
      </c>
      <c r="E105" s="37"/>
      <c r="F105" s="27">
        <v>4014.2099999999996</v>
      </c>
      <c r="G105" s="27">
        <v>200.70999999999958</v>
      </c>
      <c r="H105" s="27">
        <v>3813.5</v>
      </c>
      <c r="I105" s="27">
        <v>4014.2105300000003</v>
      </c>
      <c r="J105" s="27">
        <v>200.71052999999984</v>
      </c>
      <c r="K105" s="27">
        <v>3813.5000000000005</v>
      </c>
      <c r="L105" s="27">
        <v>4014.2105300000003</v>
      </c>
      <c r="M105" s="27">
        <v>200.71053000000029</v>
      </c>
      <c r="N105" s="27">
        <v>3813.5</v>
      </c>
      <c r="O105" s="61">
        <v>100</v>
      </c>
      <c r="P105" s="61">
        <v>100.00000000000023</v>
      </c>
      <c r="Q105" s="61">
        <v>99.999999999999986</v>
      </c>
      <c r="R105" s="27">
        <v>3991.8947400000002</v>
      </c>
      <c r="S105" s="27">
        <v>199.59473000000025</v>
      </c>
      <c r="T105" s="27">
        <v>3792.3000099999999</v>
      </c>
      <c r="U105" s="57">
        <f t="shared" si="6"/>
        <v>100.55902751584075</v>
      </c>
      <c r="V105" s="57">
        <f t="shared" si="7"/>
        <v>100.55903279610641</v>
      </c>
      <c r="W105" s="57">
        <f t="shared" si="8"/>
        <v>100.55902723793207</v>
      </c>
    </row>
    <row r="106" spans="1:23" s="8" customFormat="1" ht="30" x14ac:dyDescent="0.25">
      <c r="A106" t="s">
        <v>637</v>
      </c>
      <c r="B106" s="52"/>
      <c r="C106" s="50" t="s">
        <v>638</v>
      </c>
      <c r="D106" s="37"/>
      <c r="E106" s="51" t="s">
        <v>639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62">
        <v>0</v>
      </c>
      <c r="P106" s="62">
        <v>0</v>
      </c>
      <c r="Q106" s="62">
        <v>0</v>
      </c>
      <c r="R106" s="27">
        <v>581313.34926000005</v>
      </c>
      <c r="S106" s="27">
        <v>29065.692460000049</v>
      </c>
      <c r="T106" s="27">
        <v>552247.6568</v>
      </c>
      <c r="U106" s="59">
        <f t="shared" si="6"/>
        <v>0</v>
      </c>
      <c r="V106" s="59">
        <f t="shared" si="7"/>
        <v>0</v>
      </c>
      <c r="W106" s="59">
        <f t="shared" si="8"/>
        <v>0</v>
      </c>
    </row>
    <row r="107" spans="1:23" s="8" customFormat="1" ht="30" x14ac:dyDescent="0.25">
      <c r="A107" s="13" t="s">
        <v>390</v>
      </c>
      <c r="B107" s="9"/>
      <c r="C107" s="21" t="s">
        <v>176</v>
      </c>
      <c r="D107" s="22" t="s">
        <v>177</v>
      </c>
      <c r="E107" s="37"/>
      <c r="F107" s="27">
        <v>42181.479999999996</v>
      </c>
      <c r="G107" s="27">
        <v>9709.0799999999981</v>
      </c>
      <c r="H107" s="27">
        <v>32472.399999999998</v>
      </c>
      <c r="I107" s="27">
        <v>42813.052649999976</v>
      </c>
      <c r="J107" s="27">
        <v>9740.6526499999745</v>
      </c>
      <c r="K107" s="27">
        <v>33072.400000000001</v>
      </c>
      <c r="L107" s="27">
        <v>40640.110650000002</v>
      </c>
      <c r="M107" s="27">
        <v>7567.7107200000028</v>
      </c>
      <c r="N107" s="27">
        <v>33072.39993</v>
      </c>
      <c r="O107" s="61">
        <v>94.924580553122567</v>
      </c>
      <c r="P107" s="61">
        <v>77.692029393944381</v>
      </c>
      <c r="Q107" s="61">
        <v>99.999999788343146</v>
      </c>
      <c r="R107" s="27">
        <v>19854.315790000001</v>
      </c>
      <c r="S107" s="27">
        <v>992.71581000000151</v>
      </c>
      <c r="T107" s="27">
        <v>18861.599979999999</v>
      </c>
      <c r="U107" s="57">
        <f t="shared" si="6"/>
        <v>204.69156973149967</v>
      </c>
      <c r="V107" s="57">
        <f t="shared" si="7"/>
        <v>762.32398474644936</v>
      </c>
      <c r="W107" s="57">
        <f t="shared" si="8"/>
        <v>175.34249461905935</v>
      </c>
    </row>
    <row r="108" spans="1:23" s="8" customFormat="1" ht="30" x14ac:dyDescent="0.25">
      <c r="A108" s="13" t="s">
        <v>485</v>
      </c>
      <c r="B108" s="9"/>
      <c r="C108" s="21" t="s">
        <v>515</v>
      </c>
      <c r="D108" s="22" t="s">
        <v>557</v>
      </c>
      <c r="E108" s="37"/>
      <c r="F108" s="27">
        <v>109701.09999999999</v>
      </c>
      <c r="G108" s="27">
        <v>2185.9999999999854</v>
      </c>
      <c r="H108" s="27">
        <v>107515.1</v>
      </c>
      <c r="I108" s="27">
        <v>109095.0505</v>
      </c>
      <c r="J108" s="27">
        <v>2179.9504999999917</v>
      </c>
      <c r="K108" s="27">
        <v>106915.1</v>
      </c>
      <c r="L108" s="27">
        <v>76517.804149999996</v>
      </c>
      <c r="M108" s="27">
        <v>1854.1780399999989</v>
      </c>
      <c r="N108" s="27">
        <v>74663.626109999997</v>
      </c>
      <c r="O108" s="61">
        <v>70.138657802812048</v>
      </c>
      <c r="P108" s="61">
        <v>85.055969848856932</v>
      </c>
      <c r="Q108" s="61">
        <v>69.834500561660604</v>
      </c>
      <c r="R108" s="27">
        <v>0</v>
      </c>
      <c r="S108" s="27">
        <v>0</v>
      </c>
      <c r="T108" s="27">
        <v>0</v>
      </c>
      <c r="U108" s="57">
        <f t="shared" si="6"/>
        <v>0</v>
      </c>
      <c r="V108" s="57">
        <f t="shared" si="7"/>
        <v>0</v>
      </c>
      <c r="W108" s="57">
        <f t="shared" si="8"/>
        <v>0</v>
      </c>
    </row>
    <row r="109" spans="1:23" s="8" customFormat="1" ht="16.5" x14ac:dyDescent="0.25">
      <c r="A109" t="s">
        <v>643</v>
      </c>
      <c r="B109" s="52"/>
      <c r="C109" s="50" t="s">
        <v>644</v>
      </c>
      <c r="D109" s="51"/>
      <c r="E109" s="51" t="s">
        <v>645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62">
        <v>0</v>
      </c>
      <c r="P109" s="62">
        <v>0</v>
      </c>
      <c r="Q109" s="62">
        <v>0</v>
      </c>
      <c r="R109" s="27">
        <v>102367.38872</v>
      </c>
      <c r="S109" s="27">
        <v>3556.1175800000055</v>
      </c>
      <c r="T109" s="27">
        <v>98811.271139999997</v>
      </c>
      <c r="U109" s="59">
        <f t="shared" si="6"/>
        <v>0</v>
      </c>
      <c r="V109" s="59">
        <f t="shared" si="7"/>
        <v>0</v>
      </c>
      <c r="W109" s="59">
        <f t="shared" si="8"/>
        <v>0</v>
      </c>
    </row>
    <row r="110" spans="1:23" s="8" customFormat="1" ht="16.5" x14ac:dyDescent="0.25">
      <c r="A110" t="s">
        <v>646</v>
      </c>
      <c r="B110" s="52"/>
      <c r="C110" s="50" t="s">
        <v>647</v>
      </c>
      <c r="D110" s="51"/>
      <c r="E110" s="51" t="s">
        <v>648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62">
        <v>0</v>
      </c>
      <c r="P110" s="62">
        <v>0</v>
      </c>
      <c r="Q110" s="62">
        <v>0</v>
      </c>
      <c r="R110" s="27">
        <v>1706.0606</v>
      </c>
      <c r="S110" s="27">
        <v>1106.0606</v>
      </c>
      <c r="T110" s="27">
        <v>600</v>
      </c>
      <c r="U110" s="59">
        <f t="shared" si="6"/>
        <v>0</v>
      </c>
      <c r="V110" s="59">
        <f t="shared" si="7"/>
        <v>0</v>
      </c>
      <c r="W110" s="59">
        <f t="shared" si="8"/>
        <v>0</v>
      </c>
    </row>
    <row r="111" spans="1:23" s="8" customFormat="1" ht="16.5" x14ac:dyDescent="0.25">
      <c r="A111" t="s">
        <v>649</v>
      </c>
      <c r="B111" s="52"/>
      <c r="C111" s="50" t="s">
        <v>650</v>
      </c>
      <c r="D111" s="51"/>
      <c r="E111" s="51" t="s">
        <v>651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62">
        <v>0</v>
      </c>
      <c r="P111" s="62">
        <v>0</v>
      </c>
      <c r="Q111" s="62">
        <v>0</v>
      </c>
      <c r="R111" s="27">
        <v>606.06061</v>
      </c>
      <c r="S111" s="27">
        <v>6.0606099999999969</v>
      </c>
      <c r="T111" s="27">
        <v>600</v>
      </c>
      <c r="U111" s="59">
        <f t="shared" si="6"/>
        <v>0</v>
      </c>
      <c r="V111" s="59">
        <f t="shared" si="7"/>
        <v>0</v>
      </c>
      <c r="W111" s="59">
        <f t="shared" si="8"/>
        <v>0</v>
      </c>
    </row>
    <row r="112" spans="1:23" s="8" customFormat="1" ht="45" x14ac:dyDescent="0.25">
      <c r="A112" t="s">
        <v>640</v>
      </c>
      <c r="B112" s="52"/>
      <c r="C112" s="50" t="s">
        <v>641</v>
      </c>
      <c r="D112" s="51" t="s">
        <v>642</v>
      </c>
      <c r="E112" s="37"/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62">
        <v>0</v>
      </c>
      <c r="P112" s="62">
        <v>0</v>
      </c>
      <c r="Q112" s="62">
        <v>0</v>
      </c>
      <c r="R112" s="27">
        <v>17501.65078</v>
      </c>
      <c r="S112" s="27">
        <v>875.08253999999943</v>
      </c>
      <c r="T112" s="27">
        <v>16626.568240000001</v>
      </c>
      <c r="U112" s="59">
        <f t="shared" si="6"/>
        <v>0</v>
      </c>
      <c r="V112" s="59">
        <f t="shared" si="7"/>
        <v>0</v>
      </c>
      <c r="W112" s="59">
        <f t="shared" si="8"/>
        <v>0</v>
      </c>
    </row>
    <row r="113" spans="1:23" s="8" customFormat="1" ht="45" x14ac:dyDescent="0.25">
      <c r="A113" s="13" t="s">
        <v>391</v>
      </c>
      <c r="B113" s="9"/>
      <c r="C113" s="21" t="s">
        <v>178</v>
      </c>
      <c r="D113" s="22" t="s">
        <v>179</v>
      </c>
      <c r="E113" s="37"/>
      <c r="F113" s="27">
        <v>32418.698346774192</v>
      </c>
      <c r="G113" s="27">
        <v>31318.198346774192</v>
      </c>
      <c r="H113" s="27">
        <v>1100.5</v>
      </c>
      <c r="I113" s="27">
        <v>33141.412900000003</v>
      </c>
      <c r="J113" s="27">
        <v>32033.412900000003</v>
      </c>
      <c r="K113" s="27">
        <v>1108</v>
      </c>
      <c r="L113" s="27">
        <v>20759.779019999998</v>
      </c>
      <c r="M113" s="27">
        <v>19902.476449999998</v>
      </c>
      <c r="N113" s="27">
        <v>857.30257000000006</v>
      </c>
      <c r="O113" s="61">
        <v>62.639993903217075</v>
      </c>
      <c r="P113" s="61">
        <v>62.130365291173817</v>
      </c>
      <c r="Q113" s="61">
        <v>77.373878158844761</v>
      </c>
      <c r="R113" s="27">
        <v>19506.626920000002</v>
      </c>
      <c r="S113" s="27">
        <v>18661.450410000001</v>
      </c>
      <c r="T113" s="27">
        <v>845.17651000000001</v>
      </c>
      <c r="U113" s="57">
        <f t="shared" si="6"/>
        <v>106.4242377994893</v>
      </c>
      <c r="V113" s="57">
        <f t="shared" si="7"/>
        <v>106.65021213643166</v>
      </c>
      <c r="W113" s="57">
        <f t="shared" si="8"/>
        <v>101.43473698766189</v>
      </c>
    </row>
    <row r="114" spans="1:23" s="8" customFormat="1" ht="30" x14ac:dyDescent="0.25">
      <c r="A114" s="13" t="s">
        <v>392</v>
      </c>
      <c r="B114" s="9"/>
      <c r="C114" s="21" t="s">
        <v>180</v>
      </c>
      <c r="D114" s="22" t="s">
        <v>181</v>
      </c>
      <c r="E114" s="37"/>
      <c r="F114" s="27">
        <v>119688.38389399997</v>
      </c>
      <c r="G114" s="27">
        <v>119688.38389399997</v>
      </c>
      <c r="H114" s="27">
        <v>0</v>
      </c>
      <c r="I114" s="27">
        <v>121749.20229999999</v>
      </c>
      <c r="J114" s="27">
        <v>121749.20229999999</v>
      </c>
      <c r="K114" s="27">
        <v>0</v>
      </c>
      <c r="L114" s="27">
        <v>93529.270289999986</v>
      </c>
      <c r="M114" s="27">
        <v>93529.270289999986</v>
      </c>
      <c r="N114" s="27">
        <v>0</v>
      </c>
      <c r="O114" s="61">
        <v>76.821259214114775</v>
      </c>
      <c r="P114" s="61">
        <v>76.821259214114775</v>
      </c>
      <c r="Q114" s="61">
        <v>0</v>
      </c>
      <c r="R114" s="27">
        <v>82441.958589999995</v>
      </c>
      <c r="S114" s="27">
        <v>82441.958589999995</v>
      </c>
      <c r="T114" s="27">
        <v>0</v>
      </c>
      <c r="U114" s="57">
        <f t="shared" si="6"/>
        <v>113.44862723984927</v>
      </c>
      <c r="V114" s="57">
        <f t="shared" si="7"/>
        <v>113.44862723984927</v>
      </c>
      <c r="W114" s="57">
        <f t="shared" si="8"/>
        <v>0</v>
      </c>
    </row>
    <row r="115" spans="1:23" s="8" customFormat="1" ht="30" x14ac:dyDescent="0.25">
      <c r="A115" s="13" t="s">
        <v>393</v>
      </c>
      <c r="B115" s="9"/>
      <c r="C115" s="21" t="s">
        <v>182</v>
      </c>
      <c r="D115" s="22" t="s">
        <v>183</v>
      </c>
      <c r="E115" s="37"/>
      <c r="F115" s="27">
        <v>89149.814087462364</v>
      </c>
      <c r="G115" s="27">
        <v>89149.814087462364</v>
      </c>
      <c r="H115" s="27">
        <v>0</v>
      </c>
      <c r="I115" s="27">
        <v>94212.376499999998</v>
      </c>
      <c r="J115" s="27">
        <v>94212.376499999998</v>
      </c>
      <c r="K115" s="27">
        <v>0</v>
      </c>
      <c r="L115" s="27">
        <v>67324.426720000003</v>
      </c>
      <c r="M115" s="27">
        <v>67324.426720000003</v>
      </c>
      <c r="N115" s="27">
        <v>0</v>
      </c>
      <c r="O115" s="61">
        <v>71.460278597260526</v>
      </c>
      <c r="P115" s="61">
        <v>71.460278597260526</v>
      </c>
      <c r="Q115" s="61">
        <v>0</v>
      </c>
      <c r="R115" s="27">
        <v>55250.708350000001</v>
      </c>
      <c r="S115" s="27">
        <v>55250.708350000001</v>
      </c>
      <c r="T115" s="27">
        <v>0</v>
      </c>
      <c r="U115" s="57">
        <f t="shared" si="6"/>
        <v>121.85260375942313</v>
      </c>
      <c r="V115" s="57">
        <f t="shared" si="7"/>
        <v>121.85260375942313</v>
      </c>
      <c r="W115" s="57">
        <f t="shared" si="8"/>
        <v>0</v>
      </c>
    </row>
    <row r="116" spans="1:23" s="8" customFormat="1" ht="30" x14ac:dyDescent="0.25">
      <c r="A116" s="13" t="s">
        <v>394</v>
      </c>
      <c r="B116" s="9"/>
      <c r="C116" s="21" t="s">
        <v>184</v>
      </c>
      <c r="D116" s="22" t="s">
        <v>185</v>
      </c>
      <c r="E116" s="37"/>
      <c r="F116" s="27">
        <v>625801.59662626125</v>
      </c>
      <c r="G116" s="27">
        <v>625801.59662626125</v>
      </c>
      <c r="H116" s="27">
        <v>0</v>
      </c>
      <c r="I116" s="27">
        <v>647493.72696000012</v>
      </c>
      <c r="J116" s="27">
        <v>647493.72696000012</v>
      </c>
      <c r="K116" s="27">
        <v>0</v>
      </c>
      <c r="L116" s="27">
        <v>479343.44450000004</v>
      </c>
      <c r="M116" s="27">
        <v>479343.44450000004</v>
      </c>
      <c r="N116" s="27">
        <v>0</v>
      </c>
      <c r="O116" s="61">
        <v>74.030592813698746</v>
      </c>
      <c r="P116" s="61">
        <v>74.030592813698746</v>
      </c>
      <c r="Q116" s="61">
        <v>0</v>
      </c>
      <c r="R116" s="27">
        <v>423835.98779999989</v>
      </c>
      <c r="S116" s="27">
        <v>423835.98779999989</v>
      </c>
      <c r="T116" s="27">
        <v>0</v>
      </c>
      <c r="U116" s="57">
        <f t="shared" si="6"/>
        <v>113.09644728096875</v>
      </c>
      <c r="V116" s="57">
        <f t="shared" si="7"/>
        <v>113.09644728096875</v>
      </c>
      <c r="W116" s="57">
        <f t="shared" si="8"/>
        <v>0</v>
      </c>
    </row>
    <row r="117" spans="1:23" s="13" customFormat="1" ht="45" x14ac:dyDescent="0.25">
      <c r="A117" s="13" t="s">
        <v>395</v>
      </c>
      <c r="B117" s="4"/>
      <c r="C117" s="21" t="s">
        <v>188</v>
      </c>
      <c r="D117" s="22" t="s">
        <v>189</v>
      </c>
      <c r="E117" s="37"/>
      <c r="F117" s="27">
        <v>42264.498</v>
      </c>
      <c r="G117" s="27">
        <v>42264.498</v>
      </c>
      <c r="H117" s="27">
        <v>0</v>
      </c>
      <c r="I117" s="27">
        <v>43004.749000000003</v>
      </c>
      <c r="J117" s="27">
        <v>43004.749000000003</v>
      </c>
      <c r="K117" s="27">
        <v>0</v>
      </c>
      <c r="L117" s="27">
        <v>33811.048139999999</v>
      </c>
      <c r="M117" s="27">
        <v>33811.048139999999</v>
      </c>
      <c r="N117" s="27">
        <v>0</v>
      </c>
      <c r="O117" s="61">
        <v>78.621661389071235</v>
      </c>
      <c r="P117" s="61">
        <v>78.621661389071235</v>
      </c>
      <c r="Q117" s="61">
        <v>0</v>
      </c>
      <c r="R117" s="27">
        <v>29753.956740000001</v>
      </c>
      <c r="S117" s="27">
        <v>29753.956740000001</v>
      </c>
      <c r="T117" s="27">
        <v>0</v>
      </c>
      <c r="U117" s="57">
        <f t="shared" si="6"/>
        <v>113.63546850407901</v>
      </c>
      <c r="V117" s="57">
        <f t="shared" si="7"/>
        <v>113.63546850407901</v>
      </c>
      <c r="W117" s="57">
        <f t="shared" si="8"/>
        <v>0</v>
      </c>
    </row>
    <row r="118" spans="1:23" s="13" customFormat="1" ht="45" x14ac:dyDescent="0.25">
      <c r="A118" s="13" t="s">
        <v>396</v>
      </c>
      <c r="B118" s="4"/>
      <c r="C118" s="21" t="s">
        <v>170</v>
      </c>
      <c r="D118" s="22" t="s">
        <v>171</v>
      </c>
      <c r="E118" s="37"/>
      <c r="F118" s="27">
        <v>74484.902869999991</v>
      </c>
      <c r="G118" s="27">
        <v>74484.902869999991</v>
      </c>
      <c r="H118" s="27">
        <v>0</v>
      </c>
      <c r="I118" s="27">
        <v>75972.729329999987</v>
      </c>
      <c r="J118" s="27">
        <v>75972.729329999987</v>
      </c>
      <c r="K118" s="27">
        <v>0</v>
      </c>
      <c r="L118" s="27">
        <v>57363.351969999996</v>
      </c>
      <c r="M118" s="27">
        <v>57363.351969999996</v>
      </c>
      <c r="N118" s="27">
        <v>0</v>
      </c>
      <c r="O118" s="61">
        <v>75.505187816582037</v>
      </c>
      <c r="P118" s="61">
        <v>75.505187816582037</v>
      </c>
      <c r="Q118" s="61">
        <v>0</v>
      </c>
      <c r="R118" s="27">
        <v>48167.133029999997</v>
      </c>
      <c r="S118" s="27">
        <v>48167.133029999997</v>
      </c>
      <c r="T118" s="27">
        <v>0</v>
      </c>
      <c r="U118" s="57">
        <f t="shared" si="6"/>
        <v>119.09231121202981</v>
      </c>
      <c r="V118" s="57">
        <f t="shared" si="7"/>
        <v>119.09231121202981</v>
      </c>
      <c r="W118" s="57">
        <f t="shared" si="8"/>
        <v>0</v>
      </c>
    </row>
    <row r="119" spans="1:23" s="13" customFormat="1" ht="30" x14ac:dyDescent="0.25">
      <c r="A119" s="13" t="s">
        <v>397</v>
      </c>
      <c r="B119" s="4"/>
      <c r="C119" s="21" t="s">
        <v>186</v>
      </c>
      <c r="D119" s="22" t="s">
        <v>187</v>
      </c>
      <c r="E119" s="37"/>
      <c r="F119" s="27">
        <v>28282.9</v>
      </c>
      <c r="G119" s="27">
        <v>28282.9</v>
      </c>
      <c r="H119" s="27">
        <v>0</v>
      </c>
      <c r="I119" s="27">
        <v>30507.899999999998</v>
      </c>
      <c r="J119" s="27">
        <v>30507.899999999998</v>
      </c>
      <c r="K119" s="27">
        <v>0</v>
      </c>
      <c r="L119" s="27">
        <v>20450.108669999998</v>
      </c>
      <c r="M119" s="27">
        <v>20450.108669999998</v>
      </c>
      <c r="N119" s="27">
        <v>0</v>
      </c>
      <c r="O119" s="61">
        <v>67.032174190947259</v>
      </c>
      <c r="P119" s="61">
        <v>67.032174190947259</v>
      </c>
      <c r="Q119" s="61">
        <v>0</v>
      </c>
      <c r="R119" s="27">
        <v>25909.161829999997</v>
      </c>
      <c r="S119" s="27">
        <v>25909.161829999997</v>
      </c>
      <c r="T119" s="27">
        <v>0</v>
      </c>
      <c r="U119" s="57">
        <f t="shared" si="6"/>
        <v>78.930027934446684</v>
      </c>
      <c r="V119" s="57">
        <f t="shared" si="7"/>
        <v>78.930027934446684</v>
      </c>
      <c r="W119" s="57">
        <f t="shared" si="8"/>
        <v>0</v>
      </c>
    </row>
    <row r="120" spans="1:23" s="8" customFormat="1" ht="71.25" x14ac:dyDescent="0.25">
      <c r="A120" s="13" t="s">
        <v>36</v>
      </c>
      <c r="B120" s="9">
        <v>10</v>
      </c>
      <c r="C120" s="10" t="s">
        <v>37</v>
      </c>
      <c r="D120" s="9" t="s">
        <v>38</v>
      </c>
      <c r="E120" s="33"/>
      <c r="F120" s="26">
        <v>243481.06520000001</v>
      </c>
      <c r="G120" s="26">
        <v>148571.46520000001</v>
      </c>
      <c r="H120" s="26">
        <v>94909.6</v>
      </c>
      <c r="I120" s="26">
        <v>272563.48239999998</v>
      </c>
      <c r="J120" s="26">
        <v>171598.98240000001</v>
      </c>
      <c r="K120" s="26">
        <v>100964.5</v>
      </c>
      <c r="L120" s="26">
        <v>204718.91017999998</v>
      </c>
      <c r="M120" s="26">
        <v>136862.70759000001</v>
      </c>
      <c r="N120" s="26">
        <v>67856.202590000001</v>
      </c>
      <c r="O120" s="60">
        <v>75.108708025517942</v>
      </c>
      <c r="P120" s="60">
        <v>79.757295571235275</v>
      </c>
      <c r="Q120" s="60">
        <v>67.207981607396661</v>
      </c>
      <c r="R120" s="26">
        <v>413595.88524999999</v>
      </c>
      <c r="S120" s="26">
        <v>121412.38939</v>
      </c>
      <c r="T120" s="26">
        <v>292183.49585999997</v>
      </c>
      <c r="U120" s="7">
        <f t="shared" si="6"/>
        <v>49.497327580098307</v>
      </c>
      <c r="V120" s="7">
        <f t="shared" si="7"/>
        <v>112.72548730621766</v>
      </c>
      <c r="W120" s="7">
        <f t="shared" si="8"/>
        <v>23.223831445467191</v>
      </c>
    </row>
    <row r="121" spans="1:23" s="12" customFormat="1" ht="45" x14ac:dyDescent="0.25">
      <c r="A121" s="13" t="s">
        <v>398</v>
      </c>
      <c r="B121" s="11"/>
      <c r="C121" s="21" t="s">
        <v>158</v>
      </c>
      <c r="D121" s="22" t="s">
        <v>159</v>
      </c>
      <c r="E121" s="37"/>
      <c r="F121" s="27">
        <v>47105.3</v>
      </c>
      <c r="G121" s="27">
        <v>7105.3000000000029</v>
      </c>
      <c r="H121" s="27">
        <v>40000</v>
      </c>
      <c r="I121" s="27">
        <v>69998.261400000003</v>
      </c>
      <c r="J121" s="27">
        <v>29998.261400000003</v>
      </c>
      <c r="K121" s="27">
        <v>40000</v>
      </c>
      <c r="L121" s="27">
        <v>50637.653770000004</v>
      </c>
      <c r="M121" s="27">
        <v>24757.419420000002</v>
      </c>
      <c r="N121" s="27">
        <v>25880.234350000002</v>
      </c>
      <c r="O121" s="61">
        <v>72.341302136969929</v>
      </c>
      <c r="P121" s="61">
        <v>82.529514260449773</v>
      </c>
      <c r="Q121" s="61">
        <v>64.700585875000002</v>
      </c>
      <c r="R121" s="27">
        <v>167979.91336999999</v>
      </c>
      <c r="S121" s="27">
        <v>18822.37328</v>
      </c>
      <c r="T121" s="27">
        <v>149157.54008999999</v>
      </c>
      <c r="U121" s="57">
        <f t="shared" si="6"/>
        <v>30.145064820020039</v>
      </c>
      <c r="V121" s="57">
        <f t="shared" si="7"/>
        <v>131.53186929039589</v>
      </c>
      <c r="W121" s="57">
        <f t="shared" si="8"/>
        <v>17.350939372145824</v>
      </c>
    </row>
    <row r="122" spans="1:23" s="12" customFormat="1" ht="30" x14ac:dyDescent="0.25">
      <c r="A122" t="s">
        <v>652</v>
      </c>
      <c r="B122" s="53"/>
      <c r="C122" s="50" t="s">
        <v>653</v>
      </c>
      <c r="D122" s="51" t="s">
        <v>654</v>
      </c>
      <c r="E122" s="37"/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62">
        <v>0</v>
      </c>
      <c r="P122" s="62">
        <v>0</v>
      </c>
      <c r="Q122" s="62">
        <v>0</v>
      </c>
      <c r="R122" s="27">
        <v>99921.159830000004</v>
      </c>
      <c r="S122" s="27">
        <v>0</v>
      </c>
      <c r="T122" s="27">
        <v>99921.159830000004</v>
      </c>
      <c r="U122" s="59">
        <f t="shared" si="6"/>
        <v>0</v>
      </c>
      <c r="V122" s="59">
        <f t="shared" si="7"/>
        <v>0</v>
      </c>
      <c r="W122" s="59">
        <f t="shared" si="8"/>
        <v>0</v>
      </c>
    </row>
    <row r="123" spans="1:23" s="12" customFormat="1" ht="45" x14ac:dyDescent="0.25">
      <c r="A123" s="13" t="s">
        <v>399</v>
      </c>
      <c r="B123" s="11"/>
      <c r="C123" s="21" t="s">
        <v>514</v>
      </c>
      <c r="D123" s="22" t="s">
        <v>157</v>
      </c>
      <c r="E123" s="37"/>
      <c r="F123" s="27">
        <v>72653.282999999996</v>
      </c>
      <c r="G123" s="27">
        <v>64456.482999999993</v>
      </c>
      <c r="H123" s="27">
        <v>8196.7999999999993</v>
      </c>
      <c r="I123" s="27">
        <v>73795.733999999997</v>
      </c>
      <c r="J123" s="27">
        <v>65544.034</v>
      </c>
      <c r="K123" s="27">
        <v>8251.7000000000007</v>
      </c>
      <c r="L123" s="27">
        <v>54976.134100000003</v>
      </c>
      <c r="M123" s="27">
        <v>48033.642330000002</v>
      </c>
      <c r="N123" s="27">
        <v>6942.4917699999996</v>
      </c>
      <c r="O123" s="61">
        <v>74.497712970779588</v>
      </c>
      <c r="P123" s="61">
        <v>73.284537735349033</v>
      </c>
      <c r="Q123" s="61">
        <v>84.134078674697321</v>
      </c>
      <c r="R123" s="27">
        <v>44193.393109999997</v>
      </c>
      <c r="S123" s="27">
        <v>36736.540519999995</v>
      </c>
      <c r="T123" s="27">
        <v>7456.8525899999995</v>
      </c>
      <c r="U123" s="57">
        <f t="shared" si="6"/>
        <v>124.3989886976117</v>
      </c>
      <c r="V123" s="57">
        <f t="shared" si="7"/>
        <v>130.75167571603447</v>
      </c>
      <c r="W123" s="57">
        <f t="shared" si="8"/>
        <v>93.102172615162289</v>
      </c>
    </row>
    <row r="124" spans="1:23" s="12" customFormat="1" ht="90" x14ac:dyDescent="0.25">
      <c r="A124" s="13" t="s">
        <v>400</v>
      </c>
      <c r="B124" s="11"/>
      <c r="C124" s="21" t="s">
        <v>168</v>
      </c>
      <c r="D124" s="22" t="s">
        <v>169</v>
      </c>
      <c r="E124" s="37"/>
      <c r="F124" s="27">
        <v>131.1</v>
      </c>
      <c r="G124" s="27">
        <v>131.1</v>
      </c>
      <c r="H124" s="27">
        <v>0</v>
      </c>
      <c r="I124" s="27">
        <v>131.1</v>
      </c>
      <c r="J124" s="27">
        <v>131.1</v>
      </c>
      <c r="K124" s="27">
        <v>0</v>
      </c>
      <c r="L124" s="27">
        <v>35.154000000000003</v>
      </c>
      <c r="M124" s="27">
        <v>35.154000000000003</v>
      </c>
      <c r="N124" s="27">
        <v>0</v>
      </c>
      <c r="O124" s="61">
        <v>26.81464530892449</v>
      </c>
      <c r="P124" s="61">
        <v>26.81464530892449</v>
      </c>
      <c r="Q124" s="61">
        <v>0</v>
      </c>
      <c r="R124" s="27">
        <v>34.371000000000002</v>
      </c>
      <c r="S124" s="27">
        <v>34.371000000000002</v>
      </c>
      <c r="T124" s="27">
        <v>0</v>
      </c>
      <c r="U124" s="57">
        <f t="shared" si="6"/>
        <v>102.27808326787118</v>
      </c>
      <c r="V124" s="57">
        <f t="shared" si="7"/>
        <v>102.27808326787118</v>
      </c>
      <c r="W124" s="57">
        <f t="shared" si="8"/>
        <v>0</v>
      </c>
    </row>
    <row r="125" spans="1:23" s="13" customFormat="1" ht="30" x14ac:dyDescent="0.25">
      <c r="A125" s="13" t="s">
        <v>401</v>
      </c>
      <c r="B125" s="4"/>
      <c r="C125" s="21" t="s">
        <v>166</v>
      </c>
      <c r="D125" s="22" t="s">
        <v>167</v>
      </c>
      <c r="E125" s="37"/>
      <c r="F125" s="27">
        <v>19383.332200000001</v>
      </c>
      <c r="G125" s="27">
        <v>19383.332200000001</v>
      </c>
      <c r="H125" s="27">
        <v>0</v>
      </c>
      <c r="I125" s="27">
        <v>19552.758999999998</v>
      </c>
      <c r="J125" s="27">
        <v>19552.758999999998</v>
      </c>
      <c r="K125" s="27">
        <v>0</v>
      </c>
      <c r="L125" s="27">
        <v>11459.170050000001</v>
      </c>
      <c r="M125" s="27">
        <v>11459.170050000001</v>
      </c>
      <c r="N125" s="27">
        <v>0</v>
      </c>
      <c r="O125" s="61">
        <v>58.60640971435285</v>
      </c>
      <c r="P125" s="61">
        <v>58.60640971435285</v>
      </c>
      <c r="Q125" s="61">
        <v>0</v>
      </c>
      <c r="R125" s="27">
        <v>10213.85945</v>
      </c>
      <c r="S125" s="27">
        <v>10213.85945</v>
      </c>
      <c r="T125" s="27">
        <v>0</v>
      </c>
      <c r="U125" s="57">
        <f t="shared" si="6"/>
        <v>112.19236084162094</v>
      </c>
      <c r="V125" s="57">
        <f t="shared" si="7"/>
        <v>112.19236084162094</v>
      </c>
      <c r="W125" s="57">
        <f t="shared" si="8"/>
        <v>0</v>
      </c>
    </row>
    <row r="126" spans="1:23" s="13" customFormat="1" ht="45" x14ac:dyDescent="0.25">
      <c r="A126" t="s">
        <v>655</v>
      </c>
      <c r="B126" s="54"/>
      <c r="C126" s="50" t="s">
        <v>160</v>
      </c>
      <c r="D126" s="51" t="s">
        <v>656</v>
      </c>
      <c r="E126" s="37"/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62">
        <v>0</v>
      </c>
      <c r="P126" s="62">
        <v>0</v>
      </c>
      <c r="Q126" s="62">
        <v>0</v>
      </c>
      <c r="R126" s="27">
        <v>599</v>
      </c>
      <c r="S126" s="27">
        <v>599</v>
      </c>
      <c r="T126" s="27">
        <v>0</v>
      </c>
      <c r="U126" s="59">
        <f t="shared" si="6"/>
        <v>0</v>
      </c>
      <c r="V126" s="59">
        <f t="shared" si="7"/>
        <v>0</v>
      </c>
      <c r="W126" s="59">
        <f t="shared" si="8"/>
        <v>0</v>
      </c>
    </row>
    <row r="127" spans="1:23" s="13" customFormat="1" ht="45" x14ac:dyDescent="0.25">
      <c r="A127" s="13" t="s">
        <v>402</v>
      </c>
      <c r="B127" s="4"/>
      <c r="C127" s="21" t="s">
        <v>304</v>
      </c>
      <c r="D127" s="22" t="s">
        <v>305</v>
      </c>
      <c r="E127" s="37"/>
      <c r="F127" s="27">
        <v>40000</v>
      </c>
      <c r="G127" s="27">
        <v>40000</v>
      </c>
      <c r="H127" s="27">
        <v>0</v>
      </c>
      <c r="I127" s="27">
        <v>40000</v>
      </c>
      <c r="J127" s="27">
        <v>40000</v>
      </c>
      <c r="K127" s="27">
        <v>0</v>
      </c>
      <c r="L127" s="27">
        <v>40000</v>
      </c>
      <c r="M127" s="27">
        <v>40000</v>
      </c>
      <c r="N127" s="27">
        <v>0</v>
      </c>
      <c r="O127" s="61">
        <v>100</v>
      </c>
      <c r="P127" s="61">
        <v>100</v>
      </c>
      <c r="Q127" s="61">
        <v>0</v>
      </c>
      <c r="R127" s="27">
        <v>40000</v>
      </c>
      <c r="S127" s="27">
        <v>40000</v>
      </c>
      <c r="T127" s="27">
        <v>0</v>
      </c>
      <c r="U127" s="57">
        <f t="shared" si="6"/>
        <v>100</v>
      </c>
      <c r="V127" s="57">
        <f t="shared" si="7"/>
        <v>100</v>
      </c>
      <c r="W127" s="57">
        <f t="shared" si="8"/>
        <v>0</v>
      </c>
    </row>
    <row r="128" spans="1:23" s="13" customFormat="1" ht="45" x14ac:dyDescent="0.25">
      <c r="A128" s="13" t="s">
        <v>403</v>
      </c>
      <c r="B128" s="4"/>
      <c r="C128" s="21" t="s">
        <v>160</v>
      </c>
      <c r="D128" s="22" t="s">
        <v>161</v>
      </c>
      <c r="E128" s="37"/>
      <c r="F128" s="27">
        <v>53712.800000000003</v>
      </c>
      <c r="G128" s="27">
        <v>7000</v>
      </c>
      <c r="H128" s="27">
        <v>46712.800000000003</v>
      </c>
      <c r="I128" s="27">
        <v>58492.61</v>
      </c>
      <c r="J128" s="27">
        <v>5779.8099999999977</v>
      </c>
      <c r="K128" s="27">
        <v>52712.800000000003</v>
      </c>
      <c r="L128" s="27">
        <v>38904.65047</v>
      </c>
      <c r="M128" s="27">
        <v>3871.1739999999991</v>
      </c>
      <c r="N128" s="27">
        <v>35033.476470000001</v>
      </c>
      <c r="O128" s="61">
        <v>66.512078141153225</v>
      </c>
      <c r="P128" s="61">
        <v>66.977530403248565</v>
      </c>
      <c r="Q128" s="61">
        <v>66.461042612041098</v>
      </c>
      <c r="R128" s="27">
        <v>42448.866350000004</v>
      </c>
      <c r="S128" s="27">
        <v>6800.9230000000025</v>
      </c>
      <c r="T128" s="27">
        <v>35647.943350000001</v>
      </c>
      <c r="U128" s="57">
        <f t="shared" si="6"/>
        <v>91.650623008922821</v>
      </c>
      <c r="V128" s="57">
        <f t="shared" si="7"/>
        <v>56.921303181935713</v>
      </c>
      <c r="W128" s="57">
        <f t="shared" si="8"/>
        <v>98.276290797572756</v>
      </c>
    </row>
    <row r="129" spans="1:23" s="13" customFormat="1" ht="45" x14ac:dyDescent="0.25">
      <c r="A129" s="13" t="s">
        <v>404</v>
      </c>
      <c r="B129" s="4"/>
      <c r="C129" s="21" t="s">
        <v>162</v>
      </c>
      <c r="D129" s="22" t="s">
        <v>163</v>
      </c>
      <c r="E129" s="37"/>
      <c r="F129" s="27">
        <v>10495.25</v>
      </c>
      <c r="G129" s="27">
        <v>10495.25</v>
      </c>
      <c r="H129" s="27">
        <v>0</v>
      </c>
      <c r="I129" s="27">
        <v>10593.018</v>
      </c>
      <c r="J129" s="27">
        <v>10593.018</v>
      </c>
      <c r="K129" s="27">
        <v>0</v>
      </c>
      <c r="L129" s="27">
        <v>8706.1477899999991</v>
      </c>
      <c r="M129" s="27">
        <v>8706.1477899999991</v>
      </c>
      <c r="N129" s="27">
        <v>0</v>
      </c>
      <c r="O129" s="61">
        <v>82.187604986605322</v>
      </c>
      <c r="P129" s="61">
        <v>82.187604986605322</v>
      </c>
      <c r="Q129" s="61">
        <v>0</v>
      </c>
      <c r="R129" s="27">
        <v>8205.3221400000002</v>
      </c>
      <c r="S129" s="27">
        <v>8205.3221400000002</v>
      </c>
      <c r="T129" s="27">
        <v>0</v>
      </c>
      <c r="U129" s="57">
        <f t="shared" si="6"/>
        <v>106.10366834421443</v>
      </c>
      <c r="V129" s="57">
        <f t="shared" si="7"/>
        <v>106.10366834421443</v>
      </c>
      <c r="W129" s="57">
        <f t="shared" si="8"/>
        <v>0</v>
      </c>
    </row>
    <row r="130" spans="1:23" s="8" customFormat="1" ht="57" x14ac:dyDescent="0.25">
      <c r="A130" s="13" t="s">
        <v>39</v>
      </c>
      <c r="B130" s="9">
        <v>11</v>
      </c>
      <c r="C130" s="10" t="s">
        <v>40</v>
      </c>
      <c r="D130" s="9" t="s">
        <v>41</v>
      </c>
      <c r="E130" s="33"/>
      <c r="F130" s="26">
        <v>1126772.3033735999</v>
      </c>
      <c r="G130" s="26">
        <v>927938.70337359991</v>
      </c>
      <c r="H130" s="26">
        <v>198833.6</v>
      </c>
      <c r="I130" s="26">
        <v>1223196.8172400002</v>
      </c>
      <c r="J130" s="26">
        <v>1024367.6792400002</v>
      </c>
      <c r="K130" s="26">
        <v>198829.13800000001</v>
      </c>
      <c r="L130" s="26">
        <v>851283.08764000016</v>
      </c>
      <c r="M130" s="26">
        <v>795107.18345000013</v>
      </c>
      <c r="N130" s="26">
        <v>56175.904190000001</v>
      </c>
      <c r="O130" s="60">
        <v>69.594939722032649</v>
      </c>
      <c r="P130" s="60">
        <v>77.619315755833568</v>
      </c>
      <c r="Q130" s="60">
        <v>28.253355999561798</v>
      </c>
      <c r="R130" s="26">
        <v>910825.14795000013</v>
      </c>
      <c r="S130" s="26">
        <v>625497.91732000012</v>
      </c>
      <c r="T130" s="26">
        <v>285327.23063000001</v>
      </c>
      <c r="U130" s="7">
        <f t="shared" si="6"/>
        <v>93.462844054754996</v>
      </c>
      <c r="V130" s="7">
        <f t="shared" si="7"/>
        <v>127.11588023453469</v>
      </c>
      <c r="W130" s="7">
        <f t="shared" si="8"/>
        <v>19.688237980638618</v>
      </c>
    </row>
    <row r="131" spans="1:23" s="13" customFormat="1" ht="30" x14ac:dyDescent="0.25">
      <c r="A131" s="13" t="s">
        <v>486</v>
      </c>
      <c r="B131" s="4"/>
      <c r="C131" s="21" t="s">
        <v>513</v>
      </c>
      <c r="D131" s="22" t="s">
        <v>558</v>
      </c>
      <c r="E131" s="37"/>
      <c r="F131" s="27">
        <v>48027.899999999994</v>
      </c>
      <c r="G131" s="27">
        <v>2401.3999999999942</v>
      </c>
      <c r="H131" s="27">
        <v>45626.5</v>
      </c>
      <c r="I131" s="27">
        <v>48023.197890000003</v>
      </c>
      <c r="J131" s="27">
        <v>2401.1598900000026</v>
      </c>
      <c r="K131" s="27">
        <v>45622.038</v>
      </c>
      <c r="L131" s="27">
        <v>32861.899140000001</v>
      </c>
      <c r="M131" s="27">
        <v>1643.0949499999988</v>
      </c>
      <c r="N131" s="27">
        <v>31218.804190000003</v>
      </c>
      <c r="O131" s="61">
        <v>68.429218760633432</v>
      </c>
      <c r="P131" s="61">
        <v>68.429218597350342</v>
      </c>
      <c r="Q131" s="61">
        <v>68.42921876922729</v>
      </c>
      <c r="R131" s="27">
        <v>0</v>
      </c>
      <c r="S131" s="27">
        <v>0</v>
      </c>
      <c r="T131" s="27">
        <v>0</v>
      </c>
      <c r="U131" s="57">
        <f t="shared" si="6"/>
        <v>0</v>
      </c>
      <c r="V131" s="57">
        <f t="shared" si="7"/>
        <v>0</v>
      </c>
      <c r="W131" s="57">
        <f t="shared" si="8"/>
        <v>0</v>
      </c>
    </row>
    <row r="132" spans="1:23" s="13" customFormat="1" ht="30" x14ac:dyDescent="0.25">
      <c r="A132" s="13" t="s">
        <v>487</v>
      </c>
      <c r="B132" s="4"/>
      <c r="C132" s="21" t="s">
        <v>512</v>
      </c>
      <c r="D132" s="22" t="s">
        <v>559</v>
      </c>
      <c r="E132" s="37"/>
      <c r="F132" s="27">
        <v>26270.629999999997</v>
      </c>
      <c r="G132" s="27">
        <v>1313.5299999999988</v>
      </c>
      <c r="H132" s="27">
        <v>24957.1</v>
      </c>
      <c r="I132" s="27">
        <v>26270.631579999997</v>
      </c>
      <c r="J132" s="27">
        <v>1313.5315799999989</v>
      </c>
      <c r="K132" s="27">
        <v>24957.1</v>
      </c>
      <c r="L132" s="27">
        <v>26270.631579999997</v>
      </c>
      <c r="M132" s="27">
        <v>1313.5315799999989</v>
      </c>
      <c r="N132" s="27">
        <v>24957.1</v>
      </c>
      <c r="O132" s="61">
        <v>100</v>
      </c>
      <c r="P132" s="61">
        <v>100</v>
      </c>
      <c r="Q132" s="61">
        <v>100</v>
      </c>
      <c r="R132" s="27">
        <v>0</v>
      </c>
      <c r="S132" s="27">
        <v>0</v>
      </c>
      <c r="T132" s="27">
        <v>0</v>
      </c>
      <c r="U132" s="57">
        <f t="shared" si="6"/>
        <v>0</v>
      </c>
      <c r="V132" s="57">
        <f t="shared" si="7"/>
        <v>0</v>
      </c>
      <c r="W132" s="57">
        <f t="shared" si="8"/>
        <v>0</v>
      </c>
    </row>
    <row r="133" spans="1:23" s="13" customFormat="1" ht="30" x14ac:dyDescent="0.25">
      <c r="A133" s="13" t="s">
        <v>405</v>
      </c>
      <c r="B133" s="4"/>
      <c r="C133" s="21" t="s">
        <v>284</v>
      </c>
      <c r="D133" s="22" t="s">
        <v>285</v>
      </c>
      <c r="E133" s="37"/>
      <c r="F133" s="27">
        <v>135000</v>
      </c>
      <c r="G133" s="27">
        <v>6750</v>
      </c>
      <c r="H133" s="27">
        <v>128250</v>
      </c>
      <c r="I133" s="27">
        <v>135000</v>
      </c>
      <c r="J133" s="27">
        <v>6750</v>
      </c>
      <c r="K133" s="27">
        <v>128250</v>
      </c>
      <c r="L133" s="27">
        <v>0</v>
      </c>
      <c r="M133" s="27">
        <v>0</v>
      </c>
      <c r="N133" s="27">
        <v>0</v>
      </c>
      <c r="O133" s="61">
        <v>0</v>
      </c>
      <c r="P133" s="61">
        <v>0</v>
      </c>
      <c r="Q133" s="61">
        <v>0</v>
      </c>
      <c r="R133" s="27">
        <v>25086.139580000003</v>
      </c>
      <c r="S133" s="27">
        <v>1254.3089600000021</v>
      </c>
      <c r="T133" s="27">
        <v>23831.830620000001</v>
      </c>
      <c r="U133" s="57">
        <f t="shared" si="6"/>
        <v>0</v>
      </c>
      <c r="V133" s="57">
        <f t="shared" si="7"/>
        <v>0</v>
      </c>
      <c r="W133" s="57">
        <f t="shared" si="8"/>
        <v>0</v>
      </c>
    </row>
    <row r="134" spans="1:23" s="13" customFormat="1" ht="16.5" x14ac:dyDescent="0.25">
      <c r="A134" t="s">
        <v>657</v>
      </c>
      <c r="B134" s="54"/>
      <c r="C134" s="50" t="s">
        <v>658</v>
      </c>
      <c r="D134" s="51"/>
      <c r="E134" s="51" t="s">
        <v>659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62">
        <v>0</v>
      </c>
      <c r="P134" s="62">
        <v>0</v>
      </c>
      <c r="Q134" s="62">
        <v>0</v>
      </c>
      <c r="R134" s="27">
        <v>264739.64354000002</v>
      </c>
      <c r="S134" s="27">
        <v>3244.243530000007</v>
      </c>
      <c r="T134" s="27">
        <v>261495.40001000001</v>
      </c>
      <c r="U134" s="59">
        <f t="shared" si="6"/>
        <v>0</v>
      </c>
      <c r="V134" s="59">
        <f t="shared" si="7"/>
        <v>0</v>
      </c>
      <c r="W134" s="59">
        <f t="shared" si="8"/>
        <v>0</v>
      </c>
    </row>
    <row r="135" spans="1:23" s="13" customFormat="1" ht="30" x14ac:dyDescent="0.25">
      <c r="A135" s="13" t="s">
        <v>406</v>
      </c>
      <c r="B135" s="4"/>
      <c r="C135" s="21" t="s">
        <v>286</v>
      </c>
      <c r="D135" s="22" t="s">
        <v>287</v>
      </c>
      <c r="E135" s="37"/>
      <c r="F135" s="27">
        <v>51798.564609999994</v>
      </c>
      <c r="G135" s="27">
        <v>51798.564609999994</v>
      </c>
      <c r="H135" s="27">
        <v>0</v>
      </c>
      <c r="I135" s="27">
        <v>49446.104579999999</v>
      </c>
      <c r="J135" s="27">
        <v>49446.104579999999</v>
      </c>
      <c r="K135" s="27">
        <v>0</v>
      </c>
      <c r="L135" s="27">
        <v>45550.83322</v>
      </c>
      <c r="M135" s="27">
        <v>45550.83322</v>
      </c>
      <c r="N135" s="27">
        <v>0</v>
      </c>
      <c r="O135" s="61">
        <v>92.122187595793832</v>
      </c>
      <c r="P135" s="61">
        <v>92.122187595793832</v>
      </c>
      <c r="Q135" s="61">
        <v>0</v>
      </c>
      <c r="R135" s="27">
        <v>37199.580479999997</v>
      </c>
      <c r="S135" s="27">
        <v>37199.580479999997</v>
      </c>
      <c r="T135" s="27">
        <v>0</v>
      </c>
      <c r="U135" s="57">
        <f t="shared" si="6"/>
        <v>122.44985731624037</v>
      </c>
      <c r="V135" s="57">
        <f t="shared" si="7"/>
        <v>122.44985731624037</v>
      </c>
      <c r="W135" s="57">
        <f t="shared" si="8"/>
        <v>0</v>
      </c>
    </row>
    <row r="136" spans="1:23" s="13" customFormat="1" ht="75" x14ac:dyDescent="0.25">
      <c r="A136" s="13" t="s">
        <v>407</v>
      </c>
      <c r="B136" s="4"/>
      <c r="C136" s="21" t="s">
        <v>290</v>
      </c>
      <c r="D136" s="22" t="s">
        <v>291</v>
      </c>
      <c r="E136" s="37"/>
      <c r="F136" s="27">
        <v>81431.153000000006</v>
      </c>
      <c r="G136" s="27">
        <v>81431.153000000006</v>
      </c>
      <c r="H136" s="27">
        <v>0</v>
      </c>
      <c r="I136" s="27">
        <v>82052.112779999996</v>
      </c>
      <c r="J136" s="27">
        <v>82052.112779999996</v>
      </c>
      <c r="K136" s="27">
        <v>0</v>
      </c>
      <c r="L136" s="27">
        <v>64671.080649999996</v>
      </c>
      <c r="M136" s="27">
        <v>64671.080649999996</v>
      </c>
      <c r="N136" s="27">
        <v>0</v>
      </c>
      <c r="O136" s="61">
        <v>78.817081558152651</v>
      </c>
      <c r="P136" s="61">
        <v>78.817081558152651</v>
      </c>
      <c r="Q136" s="61">
        <v>0</v>
      </c>
      <c r="R136" s="27">
        <v>58247.890249999997</v>
      </c>
      <c r="S136" s="27">
        <v>58247.890249999997</v>
      </c>
      <c r="T136" s="27">
        <v>0</v>
      </c>
      <c r="U136" s="57">
        <f t="shared" si="6"/>
        <v>111.02733570680698</v>
      </c>
      <c r="V136" s="57">
        <f t="shared" si="7"/>
        <v>111.02733570680698</v>
      </c>
      <c r="W136" s="57">
        <f t="shared" si="8"/>
        <v>0</v>
      </c>
    </row>
    <row r="137" spans="1:23" s="13" customFormat="1" ht="45" x14ac:dyDescent="0.25">
      <c r="A137" s="13" t="s">
        <v>408</v>
      </c>
      <c r="B137" s="4"/>
      <c r="C137" s="21" t="s">
        <v>288</v>
      </c>
      <c r="D137" s="22" t="s">
        <v>289</v>
      </c>
      <c r="E137" s="37"/>
      <c r="F137" s="27">
        <v>784244.05576359993</v>
      </c>
      <c r="G137" s="27">
        <v>784244.05576359993</v>
      </c>
      <c r="H137" s="27">
        <v>0</v>
      </c>
      <c r="I137" s="27">
        <v>882404.77041000023</v>
      </c>
      <c r="J137" s="27">
        <v>882404.77041000023</v>
      </c>
      <c r="K137" s="27">
        <v>0</v>
      </c>
      <c r="L137" s="27">
        <v>681928.64305000019</v>
      </c>
      <c r="M137" s="27">
        <v>681928.64305000019</v>
      </c>
      <c r="N137" s="27">
        <v>0</v>
      </c>
      <c r="O137" s="61">
        <v>77.280706759229005</v>
      </c>
      <c r="P137" s="61">
        <v>77.280706759229005</v>
      </c>
      <c r="Q137" s="61">
        <v>0</v>
      </c>
      <c r="R137" s="27">
        <v>525551.89410000015</v>
      </c>
      <c r="S137" s="27">
        <v>525551.89410000015</v>
      </c>
      <c r="T137" s="27">
        <v>0</v>
      </c>
      <c r="U137" s="57">
        <f t="shared" ref="U137:U200" si="9">IFERROR(L137/R137*100,0)</f>
        <v>129.75476840736974</v>
      </c>
      <c r="V137" s="57">
        <f t="shared" ref="V137:V200" si="10">IFERROR(M137/S137*100,0)</f>
        <v>129.75476840736974</v>
      </c>
      <c r="W137" s="57">
        <f t="shared" ref="W137:W200" si="11">IFERROR(N137/T137*100,0)</f>
        <v>0</v>
      </c>
    </row>
    <row r="138" spans="1:23" s="8" customFormat="1" ht="42.75" x14ac:dyDescent="0.25">
      <c r="A138" s="13" t="s">
        <v>42</v>
      </c>
      <c r="B138" s="9">
        <v>12</v>
      </c>
      <c r="C138" s="10" t="s">
        <v>43</v>
      </c>
      <c r="D138" s="9" t="s">
        <v>44</v>
      </c>
      <c r="E138" s="33"/>
      <c r="F138" s="26">
        <v>1211165.53568</v>
      </c>
      <c r="G138" s="26">
        <v>847108.53567999997</v>
      </c>
      <c r="H138" s="26">
        <v>364057</v>
      </c>
      <c r="I138" s="26">
        <v>1231663.8628900002</v>
      </c>
      <c r="J138" s="26">
        <v>856408.66288999992</v>
      </c>
      <c r="K138" s="26">
        <v>375255.2</v>
      </c>
      <c r="L138" s="26">
        <v>843405.79660999996</v>
      </c>
      <c r="M138" s="26">
        <v>479348.79661000008</v>
      </c>
      <c r="N138" s="26">
        <v>364057</v>
      </c>
      <c r="O138" s="60">
        <v>68.476945863379967</v>
      </c>
      <c r="P138" s="60">
        <v>55.971969619318209</v>
      </c>
      <c r="Q138" s="60">
        <v>97.015844150860531</v>
      </c>
      <c r="R138" s="26">
        <v>1322195.4609400001</v>
      </c>
      <c r="S138" s="26">
        <v>732110.89856000012</v>
      </c>
      <c r="T138" s="26">
        <v>590084.5623799999</v>
      </c>
      <c r="U138" s="7">
        <f t="shared" si="9"/>
        <v>63.788284071886771</v>
      </c>
      <c r="V138" s="7">
        <f t="shared" si="10"/>
        <v>65.474888784313748</v>
      </c>
      <c r="W138" s="7">
        <f t="shared" si="11"/>
        <v>61.695733664280525</v>
      </c>
    </row>
    <row r="139" spans="1:23" s="8" customFormat="1" ht="30" x14ac:dyDescent="0.25">
      <c r="A139" s="13" t="s">
        <v>409</v>
      </c>
      <c r="B139" s="9"/>
      <c r="C139" s="21" t="s">
        <v>151</v>
      </c>
      <c r="D139" s="22" t="s">
        <v>152</v>
      </c>
      <c r="E139" s="37"/>
      <c r="F139" s="27">
        <v>30000</v>
      </c>
      <c r="G139" s="27">
        <v>30000</v>
      </c>
      <c r="H139" s="27">
        <v>0</v>
      </c>
      <c r="I139" s="27">
        <v>30000</v>
      </c>
      <c r="J139" s="27">
        <v>30000</v>
      </c>
      <c r="K139" s="27">
        <v>0</v>
      </c>
      <c r="L139" s="27">
        <v>13000</v>
      </c>
      <c r="M139" s="27">
        <v>13000</v>
      </c>
      <c r="N139" s="27">
        <v>0</v>
      </c>
      <c r="O139" s="61">
        <v>43.333333333333336</v>
      </c>
      <c r="P139" s="61">
        <v>43.333333333333336</v>
      </c>
      <c r="Q139" s="61">
        <v>0</v>
      </c>
      <c r="R139" s="27">
        <v>30000</v>
      </c>
      <c r="S139" s="27">
        <v>30000</v>
      </c>
      <c r="T139" s="27">
        <v>0</v>
      </c>
      <c r="U139" s="57">
        <f t="shared" si="9"/>
        <v>43.333333333333336</v>
      </c>
      <c r="V139" s="57">
        <f t="shared" si="10"/>
        <v>43.333333333333336</v>
      </c>
      <c r="W139" s="57">
        <f t="shared" si="11"/>
        <v>0</v>
      </c>
    </row>
    <row r="140" spans="1:23" s="8" customFormat="1" ht="30" x14ac:dyDescent="0.25">
      <c r="A140" s="13" t="s">
        <v>410</v>
      </c>
      <c r="B140" s="9"/>
      <c r="C140" s="21" t="s">
        <v>118</v>
      </c>
      <c r="D140" s="22" t="s">
        <v>119</v>
      </c>
      <c r="E140" s="37"/>
      <c r="F140" s="27">
        <v>560917.80000000005</v>
      </c>
      <c r="G140" s="27">
        <v>218045.90000000002</v>
      </c>
      <c r="H140" s="27">
        <v>342871.9</v>
      </c>
      <c r="I140" s="27">
        <v>560917.78947000008</v>
      </c>
      <c r="J140" s="27">
        <v>218045.88947000005</v>
      </c>
      <c r="K140" s="27">
        <v>342871.9</v>
      </c>
      <c r="L140" s="27">
        <v>360917.78947000002</v>
      </c>
      <c r="M140" s="27">
        <v>18045.889469999995</v>
      </c>
      <c r="N140" s="27">
        <v>342871.9</v>
      </c>
      <c r="O140" s="61">
        <v>64.34415100491357</v>
      </c>
      <c r="P140" s="61">
        <v>8.276188793956992</v>
      </c>
      <c r="Q140" s="61">
        <v>100</v>
      </c>
      <c r="R140" s="27">
        <v>548684.69726000004</v>
      </c>
      <c r="S140" s="27">
        <v>27434.234880000062</v>
      </c>
      <c r="T140" s="27">
        <v>521250.46237999998</v>
      </c>
      <c r="U140" s="57">
        <f t="shared" si="9"/>
        <v>65.778723422092327</v>
      </c>
      <c r="V140" s="57">
        <f t="shared" si="10"/>
        <v>65.778723368573694</v>
      </c>
      <c r="W140" s="57">
        <f t="shared" si="11"/>
        <v>65.778723424909089</v>
      </c>
    </row>
    <row r="141" spans="1:23" s="8" customFormat="1" ht="16.5" x14ac:dyDescent="0.25">
      <c r="A141" s="13" t="s">
        <v>411</v>
      </c>
      <c r="B141" s="9"/>
      <c r="C141" s="21" t="s">
        <v>310</v>
      </c>
      <c r="D141" s="22" t="s">
        <v>311</v>
      </c>
      <c r="E141" s="37"/>
      <c r="F141" s="27">
        <v>13603.9</v>
      </c>
      <c r="G141" s="27">
        <v>13603.9</v>
      </c>
      <c r="H141" s="27">
        <v>0</v>
      </c>
      <c r="I141" s="27">
        <v>13603.9</v>
      </c>
      <c r="J141" s="27">
        <v>13603.9</v>
      </c>
      <c r="K141" s="27">
        <v>0</v>
      </c>
      <c r="L141" s="27">
        <v>13603.9</v>
      </c>
      <c r="M141" s="27">
        <v>13603.9</v>
      </c>
      <c r="N141" s="27">
        <v>0</v>
      </c>
      <c r="O141" s="61">
        <v>100</v>
      </c>
      <c r="P141" s="61">
        <v>100</v>
      </c>
      <c r="Q141" s="61">
        <v>0</v>
      </c>
      <c r="R141" s="27">
        <v>13603.9</v>
      </c>
      <c r="S141" s="27">
        <v>13603.9</v>
      </c>
      <c r="T141" s="27">
        <v>0</v>
      </c>
      <c r="U141" s="57">
        <f t="shared" si="9"/>
        <v>100</v>
      </c>
      <c r="V141" s="57">
        <f t="shared" si="10"/>
        <v>100</v>
      </c>
      <c r="W141" s="57">
        <f t="shared" si="11"/>
        <v>0</v>
      </c>
    </row>
    <row r="142" spans="1:23" s="8" customFormat="1" ht="45" x14ac:dyDescent="0.25">
      <c r="A142" s="13" t="s">
        <v>488</v>
      </c>
      <c r="B142" s="9"/>
      <c r="C142" s="21" t="s">
        <v>535</v>
      </c>
      <c r="D142" s="22" t="s">
        <v>560</v>
      </c>
      <c r="E142" s="37"/>
      <c r="F142" s="27">
        <v>30299.090909999999</v>
      </c>
      <c r="G142" s="27">
        <v>9113.9909100000004</v>
      </c>
      <c r="H142" s="27">
        <v>21185.1</v>
      </c>
      <c r="I142" s="27">
        <v>30299.090909999999</v>
      </c>
      <c r="J142" s="27">
        <v>9113.9909100000004</v>
      </c>
      <c r="K142" s="27">
        <v>21185.1</v>
      </c>
      <c r="L142" s="27">
        <v>30299.090909999999</v>
      </c>
      <c r="M142" s="27">
        <v>9113.9909100000004</v>
      </c>
      <c r="N142" s="27">
        <v>21185.1</v>
      </c>
      <c r="O142" s="61">
        <v>100</v>
      </c>
      <c r="P142" s="61">
        <v>100</v>
      </c>
      <c r="Q142" s="61">
        <v>100</v>
      </c>
      <c r="R142" s="27">
        <v>0</v>
      </c>
      <c r="S142" s="27">
        <v>0</v>
      </c>
      <c r="T142" s="27">
        <v>0</v>
      </c>
      <c r="U142" s="57">
        <f t="shared" si="9"/>
        <v>0</v>
      </c>
      <c r="V142" s="57">
        <f t="shared" si="10"/>
        <v>0</v>
      </c>
      <c r="W142" s="57">
        <f t="shared" si="11"/>
        <v>0</v>
      </c>
    </row>
    <row r="143" spans="1:23" s="8" customFormat="1" ht="16.5" x14ac:dyDescent="0.25">
      <c r="A143" s="13" t="s">
        <v>489</v>
      </c>
      <c r="B143" s="9"/>
      <c r="C143" s="21" t="s">
        <v>536</v>
      </c>
      <c r="D143" s="22" t="s">
        <v>561</v>
      </c>
      <c r="E143" s="37"/>
      <c r="F143" s="27">
        <v>2000</v>
      </c>
      <c r="G143" s="27">
        <v>2000</v>
      </c>
      <c r="H143" s="27">
        <v>0</v>
      </c>
      <c r="I143" s="27">
        <v>2000</v>
      </c>
      <c r="J143" s="27">
        <v>2000</v>
      </c>
      <c r="K143" s="27">
        <v>0</v>
      </c>
      <c r="L143" s="27">
        <v>2000</v>
      </c>
      <c r="M143" s="27">
        <v>2000</v>
      </c>
      <c r="N143" s="27">
        <v>0</v>
      </c>
      <c r="O143" s="61">
        <v>100</v>
      </c>
      <c r="P143" s="61">
        <v>100</v>
      </c>
      <c r="Q143" s="61">
        <v>0</v>
      </c>
      <c r="R143" s="27">
        <v>0</v>
      </c>
      <c r="S143" s="27">
        <v>0</v>
      </c>
      <c r="T143" s="27">
        <v>0</v>
      </c>
      <c r="U143" s="57">
        <f t="shared" si="9"/>
        <v>0</v>
      </c>
      <c r="V143" s="57">
        <f t="shared" si="10"/>
        <v>0</v>
      </c>
      <c r="W143" s="57">
        <f t="shared" si="11"/>
        <v>0</v>
      </c>
    </row>
    <row r="144" spans="1:23" s="8" customFormat="1" ht="30" x14ac:dyDescent="0.25">
      <c r="A144" s="13" t="s">
        <v>707</v>
      </c>
      <c r="B144" s="33"/>
      <c r="C144" s="75" t="s">
        <v>151</v>
      </c>
      <c r="D144" s="37" t="s">
        <v>708</v>
      </c>
      <c r="F144" s="34">
        <v>0</v>
      </c>
      <c r="G144" s="34">
        <v>0</v>
      </c>
      <c r="H144" s="34">
        <v>0</v>
      </c>
      <c r="I144" s="34">
        <v>11311.31314</v>
      </c>
      <c r="J144" s="34">
        <v>113.11313999999948</v>
      </c>
      <c r="K144" s="34">
        <v>11198.2</v>
      </c>
      <c r="L144" s="27">
        <v>0</v>
      </c>
      <c r="M144" s="27">
        <v>0</v>
      </c>
      <c r="N144" s="27">
        <v>0</v>
      </c>
      <c r="O144" s="59">
        <v>0</v>
      </c>
      <c r="P144" s="59">
        <v>0</v>
      </c>
      <c r="Q144" s="59">
        <v>0</v>
      </c>
      <c r="R144" s="27">
        <v>0</v>
      </c>
      <c r="S144" s="27">
        <v>0</v>
      </c>
      <c r="T144" s="27">
        <v>0</v>
      </c>
      <c r="U144" s="57">
        <f t="shared" si="9"/>
        <v>0</v>
      </c>
      <c r="V144" s="57">
        <f t="shared" si="10"/>
        <v>0</v>
      </c>
      <c r="W144" s="57">
        <f t="shared" si="11"/>
        <v>0</v>
      </c>
    </row>
    <row r="145" spans="1:23" s="8" customFormat="1" ht="45" x14ac:dyDescent="0.25">
      <c r="A145" t="s">
        <v>660</v>
      </c>
      <c r="B145" s="52"/>
      <c r="C145" s="50" t="s">
        <v>661</v>
      </c>
      <c r="D145" s="51"/>
      <c r="E145" s="51" t="s">
        <v>662</v>
      </c>
      <c r="F145" s="55">
        <v>0</v>
      </c>
      <c r="G145" s="55">
        <v>0</v>
      </c>
      <c r="H145" s="55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62">
        <v>0</v>
      </c>
      <c r="P145" s="62">
        <v>0</v>
      </c>
      <c r="Q145" s="62">
        <v>0</v>
      </c>
      <c r="R145" s="27">
        <v>22400.303039999999</v>
      </c>
      <c r="S145" s="27">
        <v>224.0030399999996</v>
      </c>
      <c r="T145" s="27">
        <v>22176.3</v>
      </c>
      <c r="U145" s="57">
        <f t="shared" si="9"/>
        <v>0</v>
      </c>
      <c r="V145" s="57">
        <f t="shared" si="10"/>
        <v>0</v>
      </c>
      <c r="W145" s="57">
        <f t="shared" si="11"/>
        <v>0</v>
      </c>
    </row>
    <row r="146" spans="1:23" s="8" customFormat="1" ht="30" x14ac:dyDescent="0.25">
      <c r="A146" t="s">
        <v>663</v>
      </c>
      <c r="B146" s="52"/>
      <c r="C146" s="50" t="s">
        <v>664</v>
      </c>
      <c r="D146" s="51"/>
      <c r="E146" s="51" t="s">
        <v>665</v>
      </c>
      <c r="F146" s="55">
        <v>0</v>
      </c>
      <c r="G146" s="55">
        <v>0</v>
      </c>
      <c r="H146" s="55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62">
        <v>0</v>
      </c>
      <c r="P146" s="62">
        <v>0</v>
      </c>
      <c r="Q146" s="62">
        <v>0</v>
      </c>
      <c r="R146" s="27">
        <v>20547.575760000003</v>
      </c>
      <c r="S146" s="27">
        <v>205.47576000000481</v>
      </c>
      <c r="T146" s="27">
        <v>20342.099999999999</v>
      </c>
      <c r="U146" s="57">
        <f t="shared" si="9"/>
        <v>0</v>
      </c>
      <c r="V146" s="57">
        <f t="shared" si="10"/>
        <v>0</v>
      </c>
      <c r="W146" s="57">
        <f t="shared" si="11"/>
        <v>0</v>
      </c>
    </row>
    <row r="147" spans="1:23" s="8" customFormat="1" ht="30" x14ac:dyDescent="0.25">
      <c r="A147" t="s">
        <v>666</v>
      </c>
      <c r="B147" s="52"/>
      <c r="C147" s="50" t="s">
        <v>667</v>
      </c>
      <c r="D147" s="51"/>
      <c r="E147" s="51" t="s">
        <v>668</v>
      </c>
      <c r="F147" s="55">
        <v>0</v>
      </c>
      <c r="G147" s="55">
        <v>0</v>
      </c>
      <c r="H147" s="55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62">
        <v>0</v>
      </c>
      <c r="P147" s="62">
        <v>0</v>
      </c>
      <c r="Q147" s="62">
        <v>0</v>
      </c>
      <c r="R147" s="27">
        <v>35481.515159999995</v>
      </c>
      <c r="S147" s="27">
        <v>9165.8151599999946</v>
      </c>
      <c r="T147" s="27">
        <v>26315.7</v>
      </c>
      <c r="U147" s="57">
        <f t="shared" si="9"/>
        <v>0</v>
      </c>
      <c r="V147" s="57">
        <f t="shared" si="10"/>
        <v>0</v>
      </c>
      <c r="W147" s="57">
        <f t="shared" si="11"/>
        <v>0</v>
      </c>
    </row>
    <row r="148" spans="1:23" s="8" customFormat="1" ht="45" x14ac:dyDescent="0.25">
      <c r="A148" t="s">
        <v>669</v>
      </c>
      <c r="B148" s="52"/>
      <c r="C148" s="50" t="s">
        <v>670</v>
      </c>
      <c r="D148" s="51"/>
      <c r="E148" s="51" t="s">
        <v>671</v>
      </c>
      <c r="F148" s="55">
        <v>0</v>
      </c>
      <c r="G148" s="55">
        <v>0</v>
      </c>
      <c r="H148" s="55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62">
        <v>0</v>
      </c>
      <c r="P148" s="62">
        <v>0</v>
      </c>
      <c r="Q148" s="62">
        <v>0</v>
      </c>
      <c r="R148" s="27">
        <v>2000</v>
      </c>
      <c r="S148" s="27">
        <v>2000</v>
      </c>
      <c r="T148" s="27">
        <v>0</v>
      </c>
      <c r="U148" s="57">
        <f t="shared" si="9"/>
        <v>0</v>
      </c>
      <c r="V148" s="57">
        <f t="shared" si="10"/>
        <v>0</v>
      </c>
      <c r="W148" s="57">
        <f t="shared" si="11"/>
        <v>0</v>
      </c>
    </row>
    <row r="149" spans="1:23" s="8" customFormat="1" ht="45" x14ac:dyDescent="0.25">
      <c r="A149" s="56" t="s">
        <v>672</v>
      </c>
      <c r="B149" s="52"/>
      <c r="C149" s="50" t="s">
        <v>673</v>
      </c>
      <c r="D149" s="51" t="s">
        <v>674</v>
      </c>
      <c r="E149" s="51"/>
      <c r="F149" s="55">
        <v>0</v>
      </c>
      <c r="G149" s="55">
        <v>0</v>
      </c>
      <c r="H149" s="55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62">
        <v>0</v>
      </c>
      <c r="P149" s="62">
        <v>0</v>
      </c>
      <c r="Q149" s="62">
        <v>0</v>
      </c>
      <c r="R149" s="27">
        <v>253876.486</v>
      </c>
      <c r="S149" s="27">
        <v>253876.486</v>
      </c>
      <c r="T149" s="27">
        <v>0</v>
      </c>
      <c r="U149" s="57">
        <f t="shared" si="9"/>
        <v>0</v>
      </c>
      <c r="V149" s="57">
        <f t="shared" si="10"/>
        <v>0</v>
      </c>
      <c r="W149" s="57">
        <f t="shared" si="11"/>
        <v>0</v>
      </c>
    </row>
    <row r="150" spans="1:23" s="8" customFormat="1" ht="45" x14ac:dyDescent="0.25">
      <c r="A150" s="13" t="s">
        <v>412</v>
      </c>
      <c r="B150" s="9"/>
      <c r="C150" s="21" t="s">
        <v>147</v>
      </c>
      <c r="D150" s="22" t="s">
        <v>148</v>
      </c>
      <c r="E150" s="37"/>
      <c r="F150" s="27">
        <v>104801.54699999999</v>
      </c>
      <c r="G150" s="27">
        <v>104801.54699999999</v>
      </c>
      <c r="H150" s="27">
        <v>0</v>
      </c>
      <c r="I150" s="27">
        <v>107978.10095999998</v>
      </c>
      <c r="J150" s="27">
        <v>107978.10095999998</v>
      </c>
      <c r="K150" s="27">
        <v>0</v>
      </c>
      <c r="L150" s="27">
        <v>87942.055790000013</v>
      </c>
      <c r="M150" s="27">
        <v>87942.055790000013</v>
      </c>
      <c r="N150" s="27">
        <v>0</v>
      </c>
      <c r="O150" s="61">
        <v>81.444343814286725</v>
      </c>
      <c r="P150" s="61">
        <v>81.444343814286725</v>
      </c>
      <c r="Q150" s="61">
        <v>0</v>
      </c>
      <c r="R150" s="27">
        <v>72770.45263</v>
      </c>
      <c r="S150" s="27">
        <v>72770.45263</v>
      </c>
      <c r="T150" s="27">
        <v>0</v>
      </c>
      <c r="U150" s="57">
        <f t="shared" si="9"/>
        <v>120.84857605206847</v>
      </c>
      <c r="V150" s="57">
        <f t="shared" si="10"/>
        <v>120.84857605206847</v>
      </c>
      <c r="W150" s="57">
        <f t="shared" si="11"/>
        <v>0</v>
      </c>
    </row>
    <row r="151" spans="1:23" s="12" customFormat="1" ht="45" x14ac:dyDescent="0.25">
      <c r="A151" s="13" t="s">
        <v>413</v>
      </c>
      <c r="B151" s="11"/>
      <c r="C151" s="21" t="s">
        <v>149</v>
      </c>
      <c r="D151" s="22" t="s">
        <v>150</v>
      </c>
      <c r="E151" s="37"/>
      <c r="F151" s="27">
        <v>424394.85324999993</v>
      </c>
      <c r="G151" s="27">
        <v>424394.85324999993</v>
      </c>
      <c r="H151" s="27">
        <v>0</v>
      </c>
      <c r="I151" s="27">
        <v>430178.45695999998</v>
      </c>
      <c r="J151" s="27">
        <v>430178.45695999998</v>
      </c>
      <c r="K151" s="27">
        <v>0</v>
      </c>
      <c r="L151" s="27">
        <v>302945.23207000003</v>
      </c>
      <c r="M151" s="27">
        <v>302945.23207000003</v>
      </c>
      <c r="N151" s="27">
        <v>0</v>
      </c>
      <c r="O151" s="61">
        <v>70.423152802877169</v>
      </c>
      <c r="P151" s="61">
        <v>70.423152802877169</v>
      </c>
      <c r="Q151" s="61">
        <v>0</v>
      </c>
      <c r="R151" s="27">
        <v>292727.84099</v>
      </c>
      <c r="S151" s="27">
        <v>292727.84099</v>
      </c>
      <c r="T151" s="27">
        <v>0</v>
      </c>
      <c r="U151" s="57">
        <f t="shared" si="9"/>
        <v>103.49040632604162</v>
      </c>
      <c r="V151" s="57">
        <f t="shared" si="10"/>
        <v>103.49040632604162</v>
      </c>
      <c r="W151" s="57">
        <f t="shared" si="11"/>
        <v>0</v>
      </c>
    </row>
    <row r="152" spans="1:23" s="13" customFormat="1" ht="45" x14ac:dyDescent="0.25">
      <c r="A152" s="13" t="s">
        <v>414</v>
      </c>
      <c r="B152" s="4"/>
      <c r="C152" s="21" t="s">
        <v>153</v>
      </c>
      <c r="D152" s="22" t="s">
        <v>154</v>
      </c>
      <c r="E152" s="37"/>
      <c r="F152" s="27">
        <v>19787.8</v>
      </c>
      <c r="G152" s="27">
        <v>19787.8</v>
      </c>
      <c r="H152" s="27">
        <v>0</v>
      </c>
      <c r="I152" s="27">
        <v>19346.734109999998</v>
      </c>
      <c r="J152" s="27">
        <v>19346.734109999998</v>
      </c>
      <c r="K152" s="27">
        <v>0</v>
      </c>
      <c r="L152" s="27">
        <v>14211.600699999999</v>
      </c>
      <c r="M152" s="27">
        <v>14211.600699999999</v>
      </c>
      <c r="N152" s="27">
        <v>0</v>
      </c>
      <c r="O152" s="61">
        <v>73.457362980216203</v>
      </c>
      <c r="P152" s="61">
        <v>73.457362980216203</v>
      </c>
      <c r="Q152" s="61">
        <v>0</v>
      </c>
      <c r="R152" s="27">
        <v>13684.031000000001</v>
      </c>
      <c r="S152" s="27">
        <v>13684.031000000001</v>
      </c>
      <c r="T152" s="27">
        <v>0</v>
      </c>
      <c r="U152" s="57">
        <f t="shared" si="9"/>
        <v>103.855367617919</v>
      </c>
      <c r="V152" s="57">
        <f t="shared" si="10"/>
        <v>103.855367617919</v>
      </c>
      <c r="W152" s="57">
        <f t="shared" si="11"/>
        <v>0</v>
      </c>
    </row>
    <row r="153" spans="1:23" s="13" customFormat="1" ht="30" x14ac:dyDescent="0.25">
      <c r="A153" s="13" t="s">
        <v>415</v>
      </c>
      <c r="B153" s="4"/>
      <c r="C153" s="21" t="s">
        <v>155</v>
      </c>
      <c r="D153" s="22" t="s">
        <v>156</v>
      </c>
      <c r="E153" s="37"/>
      <c r="F153" s="27">
        <v>25360.544519999999</v>
      </c>
      <c r="G153" s="27">
        <v>25360.544519999999</v>
      </c>
      <c r="H153" s="27">
        <v>0</v>
      </c>
      <c r="I153" s="27">
        <v>26028.477340000001</v>
      </c>
      <c r="J153" s="27">
        <v>26028.477340000001</v>
      </c>
      <c r="K153" s="27">
        <v>0</v>
      </c>
      <c r="L153" s="27">
        <v>18486.127670000002</v>
      </c>
      <c r="M153" s="27">
        <v>18486.127670000002</v>
      </c>
      <c r="N153" s="27">
        <v>0</v>
      </c>
      <c r="O153" s="61">
        <v>71.022701130468818</v>
      </c>
      <c r="P153" s="61">
        <v>71.022701130468818</v>
      </c>
      <c r="Q153" s="61">
        <v>0</v>
      </c>
      <c r="R153" s="27">
        <v>16418.659100000001</v>
      </c>
      <c r="S153" s="27">
        <v>16418.659100000001</v>
      </c>
      <c r="T153" s="27">
        <v>0</v>
      </c>
      <c r="U153" s="57">
        <f t="shared" si="9"/>
        <v>112.59218890780187</v>
      </c>
      <c r="V153" s="57">
        <f t="shared" si="10"/>
        <v>112.59218890780187</v>
      </c>
      <c r="W153" s="57">
        <f t="shared" si="11"/>
        <v>0</v>
      </c>
    </row>
    <row r="154" spans="1:23" s="8" customFormat="1" ht="57" x14ac:dyDescent="0.25">
      <c r="A154" s="13" t="s">
        <v>45</v>
      </c>
      <c r="B154" s="9">
        <v>13</v>
      </c>
      <c r="C154" s="10" t="s">
        <v>46</v>
      </c>
      <c r="D154" s="9" t="s">
        <v>47</v>
      </c>
      <c r="E154" s="33"/>
      <c r="F154" s="26">
        <v>126595.31</v>
      </c>
      <c r="G154" s="26">
        <v>65439.21</v>
      </c>
      <c r="H154" s="26">
        <v>61156.1</v>
      </c>
      <c r="I154" s="26">
        <v>656099.90980999998</v>
      </c>
      <c r="J154" s="26">
        <v>76649.309810000006</v>
      </c>
      <c r="K154" s="26">
        <v>579450.6</v>
      </c>
      <c r="L154" s="26">
        <v>634748.94519</v>
      </c>
      <c r="M154" s="26">
        <v>60298.345190000007</v>
      </c>
      <c r="N154" s="26">
        <v>574450.6</v>
      </c>
      <c r="O154" s="60">
        <v>96.745775406952433</v>
      </c>
      <c r="P154" s="60">
        <v>78.667825371772921</v>
      </c>
      <c r="Q154" s="60">
        <v>99.137113672848045</v>
      </c>
      <c r="R154" s="26">
        <v>92156.888180000009</v>
      </c>
      <c r="S154" s="26">
        <v>40093.788180000003</v>
      </c>
      <c r="T154" s="26">
        <v>52063.1</v>
      </c>
      <c r="U154" s="7">
        <f t="shared" si="9"/>
        <v>688.76994191710776</v>
      </c>
      <c r="V154" s="7">
        <f t="shared" si="10"/>
        <v>150.39323527947067</v>
      </c>
      <c r="W154" s="7">
        <f t="shared" si="11"/>
        <v>1103.3737906501917</v>
      </c>
    </row>
    <row r="155" spans="1:23" s="13" customFormat="1" ht="30" x14ac:dyDescent="0.25">
      <c r="A155" s="13" t="s">
        <v>416</v>
      </c>
      <c r="B155" s="4"/>
      <c r="C155" s="21" t="s">
        <v>103</v>
      </c>
      <c r="D155" s="22" t="s">
        <v>104</v>
      </c>
      <c r="E155" s="37"/>
      <c r="F155" s="27">
        <v>76156.100000000006</v>
      </c>
      <c r="G155" s="27">
        <v>15000.000000000007</v>
      </c>
      <c r="H155" s="27">
        <v>61156.1</v>
      </c>
      <c r="I155" s="27">
        <v>76156.100000000006</v>
      </c>
      <c r="J155" s="27">
        <v>15000.000000000007</v>
      </c>
      <c r="K155" s="27">
        <v>61156.1</v>
      </c>
      <c r="L155" s="27">
        <v>66156.100000000006</v>
      </c>
      <c r="M155" s="27">
        <v>10000.000000000007</v>
      </c>
      <c r="N155" s="27">
        <v>56156.1</v>
      </c>
      <c r="O155" s="61">
        <v>86.8690754909981</v>
      </c>
      <c r="P155" s="61">
        <v>66.666666666666686</v>
      </c>
      <c r="Q155" s="61">
        <v>91.824200692980753</v>
      </c>
      <c r="R155" s="27">
        <v>62063.1</v>
      </c>
      <c r="S155" s="27">
        <v>10000</v>
      </c>
      <c r="T155" s="27">
        <v>52063.1</v>
      </c>
      <c r="U155" s="57">
        <f t="shared" si="9"/>
        <v>106.5949009959219</v>
      </c>
      <c r="V155" s="57">
        <f t="shared" si="10"/>
        <v>100.00000000000007</v>
      </c>
      <c r="W155" s="57">
        <f t="shared" si="11"/>
        <v>107.86161407983774</v>
      </c>
    </row>
    <row r="156" spans="1:23" s="13" customFormat="1" ht="45" x14ac:dyDescent="0.25">
      <c r="A156" s="13" t="s">
        <v>592</v>
      </c>
      <c r="B156" s="4"/>
      <c r="C156" s="21" t="s">
        <v>599</v>
      </c>
      <c r="D156" s="22" t="s">
        <v>600</v>
      </c>
      <c r="E156" s="37"/>
      <c r="F156" s="27">
        <v>0</v>
      </c>
      <c r="G156" s="27">
        <v>0</v>
      </c>
      <c r="H156" s="27">
        <v>0</v>
      </c>
      <c r="I156" s="27">
        <v>528346.853</v>
      </c>
      <c r="J156" s="27">
        <v>10052.353000000003</v>
      </c>
      <c r="K156" s="27">
        <v>518294.5</v>
      </c>
      <c r="L156" s="27">
        <v>528346.853</v>
      </c>
      <c r="M156" s="27">
        <v>10052.353000000003</v>
      </c>
      <c r="N156" s="27">
        <v>518294.5</v>
      </c>
      <c r="O156" s="61">
        <v>100</v>
      </c>
      <c r="P156" s="61">
        <v>100</v>
      </c>
      <c r="Q156" s="61">
        <v>100</v>
      </c>
      <c r="R156" s="27">
        <v>0</v>
      </c>
      <c r="S156" s="27">
        <v>0</v>
      </c>
      <c r="T156" s="27">
        <v>0</v>
      </c>
      <c r="U156" s="57">
        <f t="shared" si="9"/>
        <v>0</v>
      </c>
      <c r="V156" s="57">
        <f t="shared" si="10"/>
        <v>0</v>
      </c>
      <c r="W156" s="57">
        <f t="shared" si="11"/>
        <v>0</v>
      </c>
    </row>
    <row r="157" spans="1:23" s="13" customFormat="1" ht="60" x14ac:dyDescent="0.25">
      <c r="A157" s="13" t="s">
        <v>417</v>
      </c>
      <c r="B157" s="4"/>
      <c r="C157" s="21" t="s">
        <v>511</v>
      </c>
      <c r="D157" s="22" t="s">
        <v>102</v>
      </c>
      <c r="E157" s="37"/>
      <c r="F157" s="27">
        <v>50439.209999999992</v>
      </c>
      <c r="G157" s="27">
        <v>50439.209999999992</v>
      </c>
      <c r="H157" s="27">
        <v>0</v>
      </c>
      <c r="I157" s="27">
        <v>51596.956810000003</v>
      </c>
      <c r="J157" s="27">
        <v>51596.956810000003</v>
      </c>
      <c r="K157" s="27">
        <v>0</v>
      </c>
      <c r="L157" s="27">
        <v>40245.992189999997</v>
      </c>
      <c r="M157" s="27">
        <v>40245.992189999997</v>
      </c>
      <c r="N157" s="27">
        <v>0</v>
      </c>
      <c r="O157" s="61">
        <v>78.000709108099812</v>
      </c>
      <c r="P157" s="61">
        <v>78.000709108099812</v>
      </c>
      <c r="Q157" s="61">
        <v>0</v>
      </c>
      <c r="R157" s="27">
        <v>30093.788180000003</v>
      </c>
      <c r="S157" s="27">
        <v>30093.788180000003</v>
      </c>
      <c r="T157" s="27">
        <v>0</v>
      </c>
      <c r="U157" s="57">
        <f t="shared" si="9"/>
        <v>133.73521455416849</v>
      </c>
      <c r="V157" s="57">
        <f t="shared" si="10"/>
        <v>133.73521455416849</v>
      </c>
      <c r="W157" s="57">
        <f t="shared" si="11"/>
        <v>0</v>
      </c>
    </row>
    <row r="158" spans="1:23" s="8" customFormat="1" ht="42.75" x14ac:dyDescent="0.25">
      <c r="A158" s="13" t="s">
        <v>48</v>
      </c>
      <c r="B158" s="9">
        <v>14</v>
      </c>
      <c r="C158" s="10" t="s">
        <v>49</v>
      </c>
      <c r="D158" s="9" t="s">
        <v>50</v>
      </c>
      <c r="E158" s="33"/>
      <c r="F158" s="26">
        <v>544265.6100000001</v>
      </c>
      <c r="G158" s="26">
        <v>544265.6100000001</v>
      </c>
      <c r="H158" s="26">
        <v>0</v>
      </c>
      <c r="I158" s="26">
        <v>552263.16700000002</v>
      </c>
      <c r="J158" s="26">
        <v>552263.16700000002</v>
      </c>
      <c r="K158" s="26">
        <v>0</v>
      </c>
      <c r="L158" s="26">
        <v>384409.10517000005</v>
      </c>
      <c r="M158" s="26">
        <v>384409.10517000005</v>
      </c>
      <c r="N158" s="26">
        <v>0</v>
      </c>
      <c r="O158" s="60">
        <v>69.606145790635367</v>
      </c>
      <c r="P158" s="60">
        <v>69.606145790635367</v>
      </c>
      <c r="Q158" s="60">
        <v>0</v>
      </c>
      <c r="R158" s="26">
        <v>335309.7929</v>
      </c>
      <c r="S158" s="26">
        <v>335309.7929</v>
      </c>
      <c r="T158" s="26">
        <v>0</v>
      </c>
      <c r="U158" s="7">
        <f t="shared" si="9"/>
        <v>114.64296996677427</v>
      </c>
      <c r="V158" s="7">
        <f t="shared" si="10"/>
        <v>114.64296996677427</v>
      </c>
      <c r="W158" s="7">
        <f t="shared" si="11"/>
        <v>0</v>
      </c>
    </row>
    <row r="159" spans="1:23" s="8" customFormat="1" ht="30" x14ac:dyDescent="0.25">
      <c r="A159" s="13" t="s">
        <v>490</v>
      </c>
      <c r="B159" s="9"/>
      <c r="C159" s="21" t="s">
        <v>537</v>
      </c>
      <c r="D159" s="22" t="s">
        <v>562</v>
      </c>
      <c r="E159" s="37"/>
      <c r="F159" s="27">
        <v>35181.800000000003</v>
      </c>
      <c r="G159" s="27">
        <v>35181.800000000003</v>
      </c>
      <c r="H159" s="27">
        <v>0</v>
      </c>
      <c r="I159" s="27">
        <v>35181.800000000003</v>
      </c>
      <c r="J159" s="27">
        <v>35181.800000000003</v>
      </c>
      <c r="K159" s="27">
        <v>0</v>
      </c>
      <c r="L159" s="27">
        <v>18385.864000000001</v>
      </c>
      <c r="M159" s="27">
        <v>18385.864000000001</v>
      </c>
      <c r="N159" s="27">
        <v>0</v>
      </c>
      <c r="O159" s="61">
        <v>52.259588764645358</v>
      </c>
      <c r="P159" s="61">
        <v>52.259588764645358</v>
      </c>
      <c r="Q159" s="61">
        <v>0</v>
      </c>
      <c r="R159" s="27">
        <v>0</v>
      </c>
      <c r="S159" s="27">
        <v>0</v>
      </c>
      <c r="T159" s="27">
        <v>0</v>
      </c>
      <c r="U159" s="57">
        <f t="shared" si="9"/>
        <v>0</v>
      </c>
      <c r="V159" s="57">
        <f t="shared" si="10"/>
        <v>0</v>
      </c>
      <c r="W159" s="57">
        <f t="shared" si="11"/>
        <v>0</v>
      </c>
    </row>
    <row r="160" spans="1:23" s="8" customFormat="1" ht="30" x14ac:dyDescent="0.25">
      <c r="A160" t="s">
        <v>675</v>
      </c>
      <c r="B160" s="52"/>
      <c r="C160" s="50" t="s">
        <v>676</v>
      </c>
      <c r="D160" s="51"/>
      <c r="E160" s="51" t="s">
        <v>677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62">
        <v>0</v>
      </c>
      <c r="P160" s="62">
        <v>0</v>
      </c>
      <c r="Q160" s="62">
        <v>0</v>
      </c>
      <c r="R160" s="27">
        <v>27818.131000000001</v>
      </c>
      <c r="S160" s="27">
        <v>27818.131000000001</v>
      </c>
      <c r="T160" s="27">
        <v>0</v>
      </c>
      <c r="U160" s="59">
        <f t="shared" si="9"/>
        <v>0</v>
      </c>
      <c r="V160" s="59">
        <f t="shared" si="10"/>
        <v>0</v>
      </c>
      <c r="W160" s="59">
        <f t="shared" si="11"/>
        <v>0</v>
      </c>
    </row>
    <row r="161" spans="1:23" s="8" customFormat="1" ht="60" x14ac:dyDescent="0.25">
      <c r="A161" s="13" t="s">
        <v>418</v>
      </c>
      <c r="B161" s="9"/>
      <c r="C161" s="21" t="s">
        <v>276</v>
      </c>
      <c r="D161" s="22" t="s">
        <v>277</v>
      </c>
      <c r="E161" s="37"/>
      <c r="F161" s="27">
        <v>32483</v>
      </c>
      <c r="G161" s="27">
        <v>32483</v>
      </c>
      <c r="H161" s="27">
        <v>0</v>
      </c>
      <c r="I161" s="27">
        <v>32483</v>
      </c>
      <c r="J161" s="27">
        <v>32483</v>
      </c>
      <c r="K161" s="27">
        <v>0</v>
      </c>
      <c r="L161" s="27">
        <v>15616.04912</v>
      </c>
      <c r="M161" s="27">
        <v>15616.04912</v>
      </c>
      <c r="N161" s="27">
        <v>0</v>
      </c>
      <c r="O161" s="61">
        <v>48.074528584182495</v>
      </c>
      <c r="P161" s="61">
        <v>48.074528584182495</v>
      </c>
      <c r="Q161" s="61">
        <v>0</v>
      </c>
      <c r="R161" s="27">
        <v>7504.0874699999995</v>
      </c>
      <c r="S161" s="27">
        <v>7504.0874699999995</v>
      </c>
      <c r="T161" s="27">
        <v>0</v>
      </c>
      <c r="U161" s="57">
        <f t="shared" si="9"/>
        <v>208.10057428608303</v>
      </c>
      <c r="V161" s="57">
        <f t="shared" si="10"/>
        <v>208.10057428608303</v>
      </c>
      <c r="W161" s="57">
        <f t="shared" si="11"/>
        <v>0</v>
      </c>
    </row>
    <row r="162" spans="1:23" s="8" customFormat="1" ht="45" x14ac:dyDescent="0.25">
      <c r="A162" s="13" t="s">
        <v>419</v>
      </c>
      <c r="B162" s="9"/>
      <c r="C162" s="21" t="s">
        <v>255</v>
      </c>
      <c r="D162" s="22" t="s">
        <v>256</v>
      </c>
      <c r="E162" s="37"/>
      <c r="F162" s="27">
        <v>52357.137000000002</v>
      </c>
      <c r="G162" s="27">
        <v>52357.137000000002</v>
      </c>
      <c r="H162" s="27">
        <v>0</v>
      </c>
      <c r="I162" s="27">
        <v>53238.665999999997</v>
      </c>
      <c r="J162" s="27">
        <v>53238.665999999997</v>
      </c>
      <c r="K162" s="27">
        <v>0</v>
      </c>
      <c r="L162" s="27">
        <v>35038.929870000007</v>
      </c>
      <c r="M162" s="27">
        <v>35038.929870000007</v>
      </c>
      <c r="N162" s="27">
        <v>0</v>
      </c>
      <c r="O162" s="61">
        <v>65.814815626672555</v>
      </c>
      <c r="P162" s="61">
        <v>65.814815626672555</v>
      </c>
      <c r="Q162" s="61">
        <v>0</v>
      </c>
      <c r="R162" s="27">
        <v>18728.320620000002</v>
      </c>
      <c r="S162" s="27">
        <v>18728.320620000002</v>
      </c>
      <c r="T162" s="27">
        <v>0</v>
      </c>
      <c r="U162" s="57">
        <f t="shared" si="9"/>
        <v>187.09061309310286</v>
      </c>
      <c r="V162" s="57">
        <f t="shared" si="10"/>
        <v>187.09061309310286</v>
      </c>
      <c r="W162" s="57">
        <f t="shared" si="11"/>
        <v>0</v>
      </c>
    </row>
    <row r="163" spans="1:23" s="8" customFormat="1" ht="30" x14ac:dyDescent="0.25">
      <c r="A163" s="13" t="s">
        <v>420</v>
      </c>
      <c r="B163" s="9"/>
      <c r="C163" s="21" t="s">
        <v>190</v>
      </c>
      <c r="D163" s="22" t="s">
        <v>191</v>
      </c>
      <c r="E163" s="37"/>
      <c r="F163" s="27">
        <v>396360.50400000002</v>
      </c>
      <c r="G163" s="27">
        <v>396360.50400000002</v>
      </c>
      <c r="H163" s="27">
        <v>0</v>
      </c>
      <c r="I163" s="27">
        <v>403025.20299999998</v>
      </c>
      <c r="J163" s="27">
        <v>403025.20299999998</v>
      </c>
      <c r="K163" s="27">
        <v>0</v>
      </c>
      <c r="L163" s="27">
        <v>295643.72681999998</v>
      </c>
      <c r="M163" s="27">
        <v>295643.72681999998</v>
      </c>
      <c r="N163" s="27">
        <v>0</v>
      </c>
      <c r="O163" s="61">
        <v>73.356138678007184</v>
      </c>
      <c r="P163" s="61">
        <v>73.356138678007184</v>
      </c>
      <c r="Q163" s="61">
        <v>0</v>
      </c>
      <c r="R163" s="27">
        <v>263696.24950999999</v>
      </c>
      <c r="S163" s="27">
        <v>263696.24950999999</v>
      </c>
      <c r="T163" s="27">
        <v>0</v>
      </c>
      <c r="U163" s="57">
        <f t="shared" si="9"/>
        <v>112.11525661414024</v>
      </c>
      <c r="V163" s="57">
        <f t="shared" si="10"/>
        <v>112.11525661414024</v>
      </c>
      <c r="W163" s="57">
        <f t="shared" si="11"/>
        <v>0</v>
      </c>
    </row>
    <row r="164" spans="1:23" s="8" customFormat="1" ht="45" x14ac:dyDescent="0.25">
      <c r="A164" s="13" t="s">
        <v>421</v>
      </c>
      <c r="B164" s="9"/>
      <c r="C164" s="21" t="s">
        <v>105</v>
      </c>
      <c r="D164" s="22" t="s">
        <v>106</v>
      </c>
      <c r="E164" s="37"/>
      <c r="F164" s="27">
        <v>2507</v>
      </c>
      <c r="G164" s="27">
        <v>2507</v>
      </c>
      <c r="H164" s="27">
        <v>0</v>
      </c>
      <c r="I164" s="27">
        <v>2507</v>
      </c>
      <c r="J164" s="27">
        <v>2507</v>
      </c>
      <c r="K164" s="27">
        <v>0</v>
      </c>
      <c r="L164" s="27">
        <v>2506.625</v>
      </c>
      <c r="M164" s="27">
        <v>2506.625</v>
      </c>
      <c r="N164" s="27">
        <v>0</v>
      </c>
      <c r="O164" s="61">
        <v>99.985041882728368</v>
      </c>
      <c r="P164" s="61">
        <v>99.985041882728368</v>
      </c>
      <c r="Q164" s="61">
        <v>0</v>
      </c>
      <c r="R164" s="27">
        <v>1754.6375</v>
      </c>
      <c r="S164" s="27">
        <v>1754.6375</v>
      </c>
      <c r="T164" s="27">
        <v>0</v>
      </c>
      <c r="U164" s="57">
        <f t="shared" si="9"/>
        <v>142.85714285714286</v>
      </c>
      <c r="V164" s="57">
        <f t="shared" si="10"/>
        <v>142.85714285714286</v>
      </c>
      <c r="W164" s="57">
        <f t="shared" si="11"/>
        <v>0</v>
      </c>
    </row>
    <row r="165" spans="1:23" s="13" customFormat="1" ht="30" x14ac:dyDescent="0.25">
      <c r="A165" s="13" t="s">
        <v>422</v>
      </c>
      <c r="B165" s="4"/>
      <c r="C165" s="21" t="s">
        <v>192</v>
      </c>
      <c r="D165" s="22" t="s">
        <v>193</v>
      </c>
      <c r="E165" s="37"/>
      <c r="F165" s="27">
        <v>7434.56</v>
      </c>
      <c r="G165" s="27">
        <v>7434.56</v>
      </c>
      <c r="H165" s="27">
        <v>0</v>
      </c>
      <c r="I165" s="27">
        <v>7541.8059999999996</v>
      </c>
      <c r="J165" s="27">
        <v>7541.8059999999996</v>
      </c>
      <c r="K165" s="27">
        <v>0</v>
      </c>
      <c r="L165" s="27">
        <v>5706.0651100000005</v>
      </c>
      <c r="M165" s="27">
        <v>5706.0651100000005</v>
      </c>
      <c r="N165" s="27">
        <v>0</v>
      </c>
      <c r="O165" s="61">
        <v>75.659134032352469</v>
      </c>
      <c r="P165" s="61">
        <v>75.659134032352469</v>
      </c>
      <c r="Q165" s="61">
        <v>0</v>
      </c>
      <c r="R165" s="27">
        <v>4865.2066899999991</v>
      </c>
      <c r="S165" s="27">
        <v>4865.2066899999991</v>
      </c>
      <c r="T165" s="27">
        <v>0</v>
      </c>
      <c r="U165" s="57">
        <f t="shared" si="9"/>
        <v>117.28309758613773</v>
      </c>
      <c r="V165" s="57">
        <f t="shared" si="10"/>
        <v>117.28309758613773</v>
      </c>
      <c r="W165" s="57">
        <f t="shared" si="11"/>
        <v>0</v>
      </c>
    </row>
    <row r="166" spans="1:23" s="13" customFormat="1" ht="30" x14ac:dyDescent="0.25">
      <c r="A166" s="13" t="s">
        <v>423</v>
      </c>
      <c r="B166" s="4"/>
      <c r="C166" s="21" t="s">
        <v>194</v>
      </c>
      <c r="D166" s="22" t="s">
        <v>195</v>
      </c>
      <c r="E166" s="37"/>
      <c r="F166" s="27">
        <v>17941.609</v>
      </c>
      <c r="G166" s="27">
        <v>17941.609</v>
      </c>
      <c r="H166" s="27">
        <v>0</v>
      </c>
      <c r="I166" s="27">
        <v>18285.691999999999</v>
      </c>
      <c r="J166" s="27">
        <v>18285.691999999999</v>
      </c>
      <c r="K166" s="27">
        <v>0</v>
      </c>
      <c r="L166" s="27">
        <v>11511.84525</v>
      </c>
      <c r="M166" s="27">
        <v>11511.84525</v>
      </c>
      <c r="N166" s="27">
        <v>0</v>
      </c>
      <c r="O166" s="61">
        <v>62.955480437929289</v>
      </c>
      <c r="P166" s="61">
        <v>62.955480437929289</v>
      </c>
      <c r="Q166" s="61">
        <v>0</v>
      </c>
      <c r="R166" s="27">
        <v>10943.160109999999</v>
      </c>
      <c r="S166" s="27">
        <v>10943.160109999999</v>
      </c>
      <c r="T166" s="27">
        <v>0</v>
      </c>
      <c r="U166" s="57">
        <f t="shared" si="9"/>
        <v>105.19671771484298</v>
      </c>
      <c r="V166" s="57">
        <f t="shared" si="10"/>
        <v>105.19671771484298</v>
      </c>
      <c r="W166" s="57">
        <f t="shared" si="11"/>
        <v>0</v>
      </c>
    </row>
    <row r="167" spans="1:23" s="8" customFormat="1" ht="57" x14ac:dyDescent="0.25">
      <c r="A167" s="13" t="s">
        <v>51</v>
      </c>
      <c r="B167" s="9">
        <v>15</v>
      </c>
      <c r="C167" s="10" t="s">
        <v>52</v>
      </c>
      <c r="D167" s="9" t="s">
        <v>53</v>
      </c>
      <c r="E167" s="33"/>
      <c r="F167" s="26">
        <v>6165825.7741899993</v>
      </c>
      <c r="G167" s="26">
        <v>5083167.5741900001</v>
      </c>
      <c r="H167" s="26">
        <v>1082658.2</v>
      </c>
      <c r="I167" s="26">
        <v>6836392.127439999</v>
      </c>
      <c r="J167" s="26">
        <v>5753733.9274399998</v>
      </c>
      <c r="K167" s="26">
        <v>1082658.2</v>
      </c>
      <c r="L167" s="26">
        <v>5230687.6069099987</v>
      </c>
      <c r="M167" s="26">
        <v>4148029.4069099994</v>
      </c>
      <c r="N167" s="26">
        <v>1082658.2</v>
      </c>
      <c r="O167" s="60">
        <v>76.512398782904754</v>
      </c>
      <c r="P167" s="60">
        <v>72.092826314538598</v>
      </c>
      <c r="Q167" s="60">
        <v>100</v>
      </c>
      <c r="R167" s="26">
        <v>5324077.258129999</v>
      </c>
      <c r="S167" s="26">
        <v>4607300.0581299998</v>
      </c>
      <c r="T167" s="26">
        <v>716777.2</v>
      </c>
      <c r="U167" s="7">
        <f t="shared" si="9"/>
        <v>98.245899773948778</v>
      </c>
      <c r="V167" s="7">
        <f t="shared" si="10"/>
        <v>90.031674832864951</v>
      </c>
      <c r="W167" s="7">
        <f t="shared" si="11"/>
        <v>151.04528994504849</v>
      </c>
    </row>
    <row r="168" spans="1:23" s="8" customFormat="1" ht="30" x14ac:dyDescent="0.25">
      <c r="A168" s="13" t="s">
        <v>424</v>
      </c>
      <c r="B168" s="9"/>
      <c r="C168" s="21" t="s">
        <v>90</v>
      </c>
      <c r="D168" s="22" t="s">
        <v>91</v>
      </c>
      <c r="E168" s="37"/>
      <c r="F168" s="27">
        <v>1529.07</v>
      </c>
      <c r="G168" s="27">
        <v>1529.07</v>
      </c>
      <c r="H168" s="27">
        <v>0</v>
      </c>
      <c r="I168" s="27">
        <v>1529.1</v>
      </c>
      <c r="J168" s="27">
        <v>1529.1</v>
      </c>
      <c r="K168" s="27">
        <v>0</v>
      </c>
      <c r="L168" s="27">
        <v>1229.2818</v>
      </c>
      <c r="M168" s="27">
        <v>1229.2818</v>
      </c>
      <c r="N168" s="27">
        <v>0</v>
      </c>
      <c r="O168" s="61">
        <v>80.392505395330588</v>
      </c>
      <c r="P168" s="61">
        <v>80.392505395330588</v>
      </c>
      <c r="Q168" s="61">
        <v>0</v>
      </c>
      <c r="R168" s="27">
        <v>902.84</v>
      </c>
      <c r="S168" s="27">
        <v>902.84</v>
      </c>
      <c r="T168" s="27">
        <v>0</v>
      </c>
      <c r="U168" s="57">
        <f t="shared" si="9"/>
        <v>136.15721501041159</v>
      </c>
      <c r="V168" s="57">
        <f t="shared" si="10"/>
        <v>136.15721501041159</v>
      </c>
      <c r="W168" s="57">
        <f t="shared" si="11"/>
        <v>0</v>
      </c>
    </row>
    <row r="169" spans="1:23" s="8" customFormat="1" ht="30" x14ac:dyDescent="0.25">
      <c r="A169" s="13" t="s">
        <v>593</v>
      </c>
      <c r="B169" s="9"/>
      <c r="C169" s="21" t="s">
        <v>601</v>
      </c>
      <c r="D169" s="22" t="s">
        <v>602</v>
      </c>
      <c r="E169" s="37"/>
      <c r="F169" s="27">
        <v>0</v>
      </c>
      <c r="G169" s="27">
        <v>0</v>
      </c>
      <c r="H169" s="27">
        <v>0</v>
      </c>
      <c r="I169" s="27">
        <v>27501</v>
      </c>
      <c r="J169" s="27">
        <v>27501</v>
      </c>
      <c r="K169" s="27">
        <v>0</v>
      </c>
      <c r="L169" s="27">
        <v>16192.143900000001</v>
      </c>
      <c r="M169" s="27">
        <v>16192.143900000001</v>
      </c>
      <c r="N169" s="27">
        <v>0</v>
      </c>
      <c r="O169" s="61">
        <v>58.878382240645799</v>
      </c>
      <c r="P169" s="61">
        <v>58.878382240645799</v>
      </c>
      <c r="Q169" s="61">
        <v>0</v>
      </c>
      <c r="R169" s="27">
        <v>4035.62336</v>
      </c>
      <c r="S169" s="27">
        <v>4035.62336</v>
      </c>
      <c r="T169" s="27">
        <v>0</v>
      </c>
      <c r="U169" s="57">
        <f t="shared" si="9"/>
        <v>401.23030460404516</v>
      </c>
      <c r="V169" s="57">
        <f t="shared" si="10"/>
        <v>401.23030460404516</v>
      </c>
      <c r="W169" s="57">
        <f t="shared" si="11"/>
        <v>0</v>
      </c>
    </row>
    <row r="170" spans="1:23" s="8" customFormat="1" ht="45" x14ac:dyDescent="0.25">
      <c r="A170" s="13" t="s">
        <v>425</v>
      </c>
      <c r="B170" s="9"/>
      <c r="C170" s="21" t="s">
        <v>96</v>
      </c>
      <c r="D170" s="22" t="s">
        <v>97</v>
      </c>
      <c r="E170" s="37"/>
      <c r="F170" s="27">
        <v>1936248.0073800003</v>
      </c>
      <c r="G170" s="27">
        <v>1936248.0073800003</v>
      </c>
      <c r="H170" s="27">
        <v>0</v>
      </c>
      <c r="I170" s="27">
        <v>2020393.69829</v>
      </c>
      <c r="J170" s="27">
        <v>2020393.69829</v>
      </c>
      <c r="K170" s="27">
        <v>0</v>
      </c>
      <c r="L170" s="27">
        <v>1242526.4537799999</v>
      </c>
      <c r="M170" s="27">
        <v>1242526.4537799999</v>
      </c>
      <c r="N170" s="27">
        <v>0</v>
      </c>
      <c r="O170" s="61">
        <v>61.499224375508433</v>
      </c>
      <c r="P170" s="61">
        <v>61.499224375508433</v>
      </c>
      <c r="Q170" s="61">
        <v>0</v>
      </c>
      <c r="R170" s="27">
        <v>1256208.62683</v>
      </c>
      <c r="S170" s="27">
        <v>1256208.62683</v>
      </c>
      <c r="T170" s="27">
        <v>0</v>
      </c>
      <c r="U170" s="57">
        <f t="shared" si="9"/>
        <v>98.91083592663054</v>
      </c>
      <c r="V170" s="57">
        <f t="shared" si="10"/>
        <v>98.91083592663054</v>
      </c>
      <c r="W170" s="57">
        <f t="shared" si="11"/>
        <v>0</v>
      </c>
    </row>
    <row r="171" spans="1:23" s="8" customFormat="1" ht="30" x14ac:dyDescent="0.25">
      <c r="A171" s="13" t="s">
        <v>426</v>
      </c>
      <c r="B171" s="9"/>
      <c r="C171" s="21" t="s">
        <v>92</v>
      </c>
      <c r="D171" s="22" t="s">
        <v>93</v>
      </c>
      <c r="E171" s="37"/>
      <c r="F171" s="27">
        <v>8700</v>
      </c>
      <c r="G171" s="27">
        <v>8700</v>
      </c>
      <c r="H171" s="27">
        <v>0</v>
      </c>
      <c r="I171" s="27">
        <v>8700</v>
      </c>
      <c r="J171" s="27">
        <v>8700</v>
      </c>
      <c r="K171" s="27">
        <v>0</v>
      </c>
      <c r="L171" s="27">
        <v>5126.3656800000008</v>
      </c>
      <c r="M171" s="27">
        <v>5126.3656800000008</v>
      </c>
      <c r="N171" s="27">
        <v>0</v>
      </c>
      <c r="O171" s="61">
        <v>58.923743448275864</v>
      </c>
      <c r="P171" s="61">
        <v>58.923743448275864</v>
      </c>
      <c r="Q171" s="61">
        <v>0</v>
      </c>
      <c r="R171" s="27">
        <v>5153.34123</v>
      </c>
      <c r="S171" s="27">
        <v>5153.34123</v>
      </c>
      <c r="T171" s="27">
        <v>0</v>
      </c>
      <c r="U171" s="57">
        <f t="shared" si="9"/>
        <v>99.476542522684852</v>
      </c>
      <c r="V171" s="57">
        <f t="shared" si="10"/>
        <v>99.476542522684852</v>
      </c>
      <c r="W171" s="57">
        <f t="shared" si="11"/>
        <v>0</v>
      </c>
    </row>
    <row r="172" spans="1:23" s="8" customFormat="1" ht="30" x14ac:dyDescent="0.25">
      <c r="A172" s="13" t="s">
        <v>491</v>
      </c>
      <c r="B172" s="9"/>
      <c r="C172" s="21" t="s">
        <v>510</v>
      </c>
      <c r="D172" s="22" t="s">
        <v>563</v>
      </c>
      <c r="E172" s="37"/>
      <c r="F172" s="27">
        <v>30000</v>
      </c>
      <c r="G172" s="27">
        <v>30000</v>
      </c>
      <c r="H172" s="27">
        <v>0</v>
      </c>
      <c r="I172" s="27">
        <v>29739.91</v>
      </c>
      <c r="J172" s="27">
        <v>29739.91</v>
      </c>
      <c r="K172" s="27">
        <v>0</v>
      </c>
      <c r="L172" s="27">
        <v>29739.91</v>
      </c>
      <c r="M172" s="27">
        <v>29739.91</v>
      </c>
      <c r="N172" s="27">
        <v>0</v>
      </c>
      <c r="O172" s="61">
        <v>100</v>
      </c>
      <c r="P172" s="61">
        <v>100</v>
      </c>
      <c r="Q172" s="61">
        <v>0</v>
      </c>
      <c r="R172" s="27">
        <v>0</v>
      </c>
      <c r="S172" s="27">
        <v>0</v>
      </c>
      <c r="T172" s="27">
        <v>0</v>
      </c>
      <c r="U172" s="57">
        <f t="shared" si="9"/>
        <v>0</v>
      </c>
      <c r="V172" s="57">
        <f t="shared" si="10"/>
        <v>0</v>
      </c>
      <c r="W172" s="57">
        <f t="shared" si="11"/>
        <v>0</v>
      </c>
    </row>
    <row r="173" spans="1:23" s="8" customFormat="1" ht="30" x14ac:dyDescent="0.25">
      <c r="A173" s="13" t="s">
        <v>492</v>
      </c>
      <c r="B173" s="9"/>
      <c r="C173" s="21" t="s">
        <v>509</v>
      </c>
      <c r="D173" s="22" t="s">
        <v>564</v>
      </c>
      <c r="E173" s="37"/>
      <c r="F173" s="27">
        <v>1926489.9999999998</v>
      </c>
      <c r="G173" s="27">
        <v>843831.79999999981</v>
      </c>
      <c r="H173" s="27">
        <v>1082658.2</v>
      </c>
      <c r="I173" s="27">
        <v>2773874.5367499995</v>
      </c>
      <c r="J173" s="27">
        <v>1691216.3367499996</v>
      </c>
      <c r="K173" s="27">
        <v>1082658.2</v>
      </c>
      <c r="L173" s="27">
        <v>2392531.4758299999</v>
      </c>
      <c r="M173" s="27">
        <v>1309873.2758299999</v>
      </c>
      <c r="N173" s="27">
        <v>1082658.2</v>
      </c>
      <c r="O173" s="61">
        <v>86.252332040698604</v>
      </c>
      <c r="P173" s="61">
        <v>77.451550541852953</v>
      </c>
      <c r="Q173" s="61">
        <v>100</v>
      </c>
      <c r="R173" s="27">
        <v>0</v>
      </c>
      <c r="S173" s="27">
        <v>0</v>
      </c>
      <c r="T173" s="27">
        <v>0</v>
      </c>
      <c r="U173" s="57">
        <f t="shared" si="9"/>
        <v>0</v>
      </c>
      <c r="V173" s="57">
        <f t="shared" si="10"/>
        <v>0</v>
      </c>
      <c r="W173" s="57">
        <f t="shared" si="11"/>
        <v>0</v>
      </c>
    </row>
    <row r="174" spans="1:23" s="8" customFormat="1" ht="30" x14ac:dyDescent="0.25">
      <c r="A174" s="13" t="s">
        <v>576</v>
      </c>
      <c r="B174" s="9"/>
      <c r="C174" s="21" t="s">
        <v>578</v>
      </c>
      <c r="D174" s="22" t="s">
        <v>577</v>
      </c>
      <c r="E174" s="37"/>
      <c r="F174" s="27">
        <v>0</v>
      </c>
      <c r="G174" s="27">
        <v>0</v>
      </c>
      <c r="H174" s="27">
        <v>0</v>
      </c>
      <c r="I174" s="27">
        <v>7800</v>
      </c>
      <c r="J174" s="27">
        <v>7800</v>
      </c>
      <c r="K174" s="27">
        <v>0</v>
      </c>
      <c r="L174" s="27">
        <v>7800</v>
      </c>
      <c r="M174" s="27">
        <v>7800</v>
      </c>
      <c r="N174" s="27">
        <v>0</v>
      </c>
      <c r="O174" s="61">
        <v>100</v>
      </c>
      <c r="P174" s="61">
        <v>100</v>
      </c>
      <c r="Q174" s="61">
        <v>0</v>
      </c>
      <c r="R174" s="27">
        <v>28281.732239999998</v>
      </c>
      <c r="S174" s="27">
        <v>28281.732239999998</v>
      </c>
      <c r="T174" s="27">
        <v>0</v>
      </c>
      <c r="U174" s="57">
        <f t="shared" si="9"/>
        <v>27.579640220792928</v>
      </c>
      <c r="V174" s="57">
        <f t="shared" si="10"/>
        <v>27.579640220792928</v>
      </c>
      <c r="W174" s="57">
        <f t="shared" si="11"/>
        <v>0</v>
      </c>
    </row>
    <row r="175" spans="1:23" s="8" customFormat="1" ht="30" x14ac:dyDescent="0.25">
      <c r="A175" t="s">
        <v>678</v>
      </c>
      <c r="B175" s="52"/>
      <c r="C175" s="50" t="s">
        <v>679</v>
      </c>
      <c r="D175" s="51"/>
      <c r="E175" s="51" t="s">
        <v>680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62">
        <v>0</v>
      </c>
      <c r="P175" s="62">
        <v>0</v>
      </c>
      <c r="Q175" s="62">
        <v>0</v>
      </c>
      <c r="R175" s="27">
        <v>2455211.7372700004</v>
      </c>
      <c r="S175" s="27">
        <v>1738434.5372700004</v>
      </c>
      <c r="T175" s="27">
        <v>716777.2</v>
      </c>
      <c r="U175" s="57">
        <f t="shared" si="9"/>
        <v>0</v>
      </c>
      <c r="V175" s="57">
        <f t="shared" si="10"/>
        <v>0</v>
      </c>
      <c r="W175" s="57">
        <f t="shared" si="11"/>
        <v>0</v>
      </c>
    </row>
    <row r="176" spans="1:23" s="8" customFormat="1" ht="30" x14ac:dyDescent="0.25">
      <c r="A176" t="s">
        <v>681</v>
      </c>
      <c r="B176" s="52"/>
      <c r="C176" s="50" t="s">
        <v>510</v>
      </c>
      <c r="D176" s="51"/>
      <c r="E176" s="51" t="s">
        <v>682</v>
      </c>
      <c r="F176" s="34">
        <v>0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62">
        <v>0</v>
      </c>
      <c r="P176" s="62">
        <v>0</v>
      </c>
      <c r="Q176" s="62">
        <v>0</v>
      </c>
      <c r="R176" s="27">
        <v>26825.67556</v>
      </c>
      <c r="S176" s="27">
        <v>26825.67556</v>
      </c>
      <c r="T176" s="27">
        <v>0</v>
      </c>
      <c r="U176" s="57">
        <f t="shared" si="9"/>
        <v>0</v>
      </c>
      <c r="V176" s="57">
        <f t="shared" si="10"/>
        <v>0</v>
      </c>
      <c r="W176" s="57">
        <f t="shared" si="11"/>
        <v>0</v>
      </c>
    </row>
    <row r="177" spans="1:23" s="8" customFormat="1" ht="30" x14ac:dyDescent="0.25">
      <c r="A177" t="s">
        <v>683</v>
      </c>
      <c r="B177" s="52"/>
      <c r="C177" s="50" t="s">
        <v>684</v>
      </c>
      <c r="D177" s="51"/>
      <c r="E177" s="51" t="s">
        <v>685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62">
        <v>0</v>
      </c>
      <c r="P177" s="62">
        <v>0</v>
      </c>
      <c r="Q177" s="62">
        <v>0</v>
      </c>
      <c r="R177" s="27">
        <v>398562.8</v>
      </c>
      <c r="S177" s="27">
        <v>398562.8</v>
      </c>
      <c r="T177" s="27">
        <v>0</v>
      </c>
      <c r="U177" s="57">
        <f t="shared" si="9"/>
        <v>0</v>
      </c>
      <c r="V177" s="57">
        <f t="shared" si="10"/>
        <v>0</v>
      </c>
      <c r="W177" s="57">
        <f t="shared" si="11"/>
        <v>0</v>
      </c>
    </row>
    <row r="178" spans="1:23" s="8" customFormat="1" ht="45" x14ac:dyDescent="0.25">
      <c r="A178" s="13" t="s">
        <v>427</v>
      </c>
      <c r="B178" s="9"/>
      <c r="C178" s="21" t="s">
        <v>94</v>
      </c>
      <c r="D178" s="22" t="s">
        <v>95</v>
      </c>
      <c r="E178" s="37"/>
      <c r="F178" s="27">
        <v>54590.337999999996</v>
      </c>
      <c r="G178" s="27">
        <v>54590.337999999996</v>
      </c>
      <c r="H178" s="27">
        <v>0</v>
      </c>
      <c r="I178" s="27">
        <v>55570.650760000004</v>
      </c>
      <c r="J178" s="27">
        <v>55570.650760000004</v>
      </c>
      <c r="K178" s="27">
        <v>0</v>
      </c>
      <c r="L178" s="27">
        <v>46902.66461</v>
      </c>
      <c r="M178" s="27">
        <v>46902.66461</v>
      </c>
      <c r="N178" s="27">
        <v>0</v>
      </c>
      <c r="O178" s="61">
        <v>84.401863157162708</v>
      </c>
      <c r="P178" s="61">
        <v>84.401863157162708</v>
      </c>
      <c r="Q178" s="61">
        <v>0</v>
      </c>
      <c r="R178" s="27">
        <v>37133.890880000006</v>
      </c>
      <c r="S178" s="27">
        <v>37133.890880000006</v>
      </c>
      <c r="T178" s="27">
        <v>0</v>
      </c>
      <c r="U178" s="57">
        <f t="shared" si="9"/>
        <v>126.30689512598686</v>
      </c>
      <c r="V178" s="57">
        <f t="shared" si="10"/>
        <v>126.30689512598686</v>
      </c>
      <c r="W178" s="57">
        <f t="shared" si="11"/>
        <v>0</v>
      </c>
    </row>
    <row r="179" spans="1:23" s="8" customFormat="1" ht="45" x14ac:dyDescent="0.25">
      <c r="A179" s="13" t="s">
        <v>428</v>
      </c>
      <c r="B179" s="9"/>
      <c r="C179" s="21" t="s">
        <v>98</v>
      </c>
      <c r="D179" s="22" t="s">
        <v>99</v>
      </c>
      <c r="E179" s="37"/>
      <c r="F179" s="27">
        <v>40465.01</v>
      </c>
      <c r="G179" s="27">
        <v>40465.01</v>
      </c>
      <c r="H179" s="27">
        <v>0</v>
      </c>
      <c r="I179" s="27">
        <v>49527.180750000007</v>
      </c>
      <c r="J179" s="27">
        <v>49527.180750000007</v>
      </c>
      <c r="K179" s="27">
        <v>0</v>
      </c>
      <c r="L179" s="27">
        <v>33924.493170000002</v>
      </c>
      <c r="M179" s="27">
        <v>33924.493170000002</v>
      </c>
      <c r="N179" s="27">
        <v>0</v>
      </c>
      <c r="O179" s="61">
        <v>68.496717673557455</v>
      </c>
      <c r="P179" s="61">
        <v>68.496717673557455</v>
      </c>
      <c r="Q179" s="61">
        <v>0</v>
      </c>
      <c r="R179" s="27">
        <v>31867.567459999998</v>
      </c>
      <c r="S179" s="27">
        <v>31867.567459999998</v>
      </c>
      <c r="T179" s="27">
        <v>0</v>
      </c>
      <c r="U179" s="57">
        <f t="shared" si="9"/>
        <v>106.45460533685807</v>
      </c>
      <c r="V179" s="57">
        <f t="shared" si="10"/>
        <v>106.45460533685807</v>
      </c>
      <c r="W179" s="57">
        <f t="shared" si="11"/>
        <v>0</v>
      </c>
    </row>
    <row r="180" spans="1:23" s="8" customFormat="1" ht="45" x14ac:dyDescent="0.25">
      <c r="A180" s="13" t="s">
        <v>429</v>
      </c>
      <c r="B180" s="9"/>
      <c r="C180" s="21" t="s">
        <v>100</v>
      </c>
      <c r="D180" s="22" t="s">
        <v>101</v>
      </c>
      <c r="E180" s="37"/>
      <c r="F180" s="27">
        <v>2001602.37481</v>
      </c>
      <c r="G180" s="27">
        <v>2001602.37481</v>
      </c>
      <c r="H180" s="27">
        <v>0</v>
      </c>
      <c r="I180" s="27">
        <v>1708545.6804800001</v>
      </c>
      <c r="J180" s="27">
        <v>1708545.6804800001</v>
      </c>
      <c r="K180" s="27">
        <v>0</v>
      </c>
      <c r="L180" s="27">
        <v>1368347.7139799995</v>
      </c>
      <c r="M180" s="27">
        <v>1368347.7139799995</v>
      </c>
      <c r="N180" s="27">
        <v>0</v>
      </c>
      <c r="O180" s="61">
        <v>80.088447713939672</v>
      </c>
      <c r="P180" s="61">
        <v>80.088447713939672</v>
      </c>
      <c r="Q180" s="61">
        <v>0</v>
      </c>
      <c r="R180" s="27">
        <v>1013192.4323199999</v>
      </c>
      <c r="S180" s="27">
        <v>1013192.4323199999</v>
      </c>
      <c r="T180" s="27">
        <v>0</v>
      </c>
      <c r="U180" s="57">
        <f t="shared" si="9"/>
        <v>135.053092614082</v>
      </c>
      <c r="V180" s="57">
        <f t="shared" si="10"/>
        <v>135.053092614082</v>
      </c>
      <c r="W180" s="57">
        <f t="shared" si="11"/>
        <v>0</v>
      </c>
    </row>
    <row r="181" spans="1:23" s="8" customFormat="1" ht="45" x14ac:dyDescent="0.25">
      <c r="A181" s="13" t="s">
        <v>430</v>
      </c>
      <c r="B181" s="9"/>
      <c r="C181" s="21" t="s">
        <v>85</v>
      </c>
      <c r="D181" s="22" t="s">
        <v>86</v>
      </c>
      <c r="E181" s="37"/>
      <c r="F181" s="27">
        <v>20715.510000000002</v>
      </c>
      <c r="G181" s="27">
        <v>20715.510000000002</v>
      </c>
      <c r="H181" s="27">
        <v>0</v>
      </c>
      <c r="I181" s="27">
        <v>42709.937479999993</v>
      </c>
      <c r="J181" s="27">
        <v>42709.937479999993</v>
      </c>
      <c r="K181" s="27">
        <v>0</v>
      </c>
      <c r="L181" s="27">
        <v>14774.136030000001</v>
      </c>
      <c r="M181" s="27">
        <v>14774.136030000001</v>
      </c>
      <c r="N181" s="27">
        <v>0</v>
      </c>
      <c r="O181" s="61">
        <v>34.591799711527003</v>
      </c>
      <c r="P181" s="61">
        <v>34.591799711527003</v>
      </c>
      <c r="Q181" s="61">
        <v>0</v>
      </c>
      <c r="R181" s="27">
        <v>11155.870860000001</v>
      </c>
      <c r="S181" s="27">
        <v>11155.870860000001</v>
      </c>
      <c r="T181" s="27">
        <v>0</v>
      </c>
      <c r="U181" s="57">
        <f t="shared" si="9"/>
        <v>132.43373122015504</v>
      </c>
      <c r="V181" s="57">
        <f t="shared" si="10"/>
        <v>132.43373122015504</v>
      </c>
      <c r="W181" s="57">
        <f t="shared" si="11"/>
        <v>0</v>
      </c>
    </row>
    <row r="182" spans="1:23" s="8" customFormat="1" ht="60" x14ac:dyDescent="0.25">
      <c r="A182" s="13" t="s">
        <v>431</v>
      </c>
      <c r="B182" s="9"/>
      <c r="C182" s="21" t="s">
        <v>87</v>
      </c>
      <c r="D182" s="22" t="s">
        <v>88</v>
      </c>
      <c r="E182" s="37"/>
      <c r="F182" s="27">
        <v>81085.463999999993</v>
      </c>
      <c r="G182" s="27">
        <v>81085.463999999993</v>
      </c>
      <c r="H182" s="27">
        <v>0</v>
      </c>
      <c r="I182" s="27">
        <v>90019.513000000006</v>
      </c>
      <c r="J182" s="27">
        <v>90019.513000000006</v>
      </c>
      <c r="K182" s="27">
        <v>0</v>
      </c>
      <c r="L182" s="27">
        <v>62222.643359999987</v>
      </c>
      <c r="M182" s="27">
        <v>62222.643359999987</v>
      </c>
      <c r="N182" s="27">
        <v>0</v>
      </c>
      <c r="O182" s="61">
        <v>69.121284137584681</v>
      </c>
      <c r="P182" s="61">
        <v>69.121284137584681</v>
      </c>
      <c r="Q182" s="61">
        <v>0</v>
      </c>
      <c r="R182" s="27">
        <v>49052.415390000002</v>
      </c>
      <c r="S182" s="27">
        <v>49052.415390000002</v>
      </c>
      <c r="T182" s="27">
        <v>0</v>
      </c>
      <c r="U182" s="57">
        <f t="shared" si="9"/>
        <v>126.84929552456843</v>
      </c>
      <c r="V182" s="57">
        <f t="shared" si="10"/>
        <v>126.84929552456843</v>
      </c>
      <c r="W182" s="57">
        <f t="shared" si="11"/>
        <v>0</v>
      </c>
    </row>
    <row r="183" spans="1:23" s="13" customFormat="1" ht="60" x14ac:dyDescent="0.25">
      <c r="A183" s="13" t="s">
        <v>432</v>
      </c>
      <c r="B183" s="4"/>
      <c r="C183" s="21" t="s">
        <v>508</v>
      </c>
      <c r="D183" s="22" t="s">
        <v>89</v>
      </c>
      <c r="E183" s="37"/>
      <c r="F183" s="27">
        <v>14400</v>
      </c>
      <c r="G183" s="27">
        <v>14400</v>
      </c>
      <c r="H183" s="27">
        <v>0</v>
      </c>
      <c r="I183" s="27">
        <v>12917.562519999999</v>
      </c>
      <c r="J183" s="27">
        <v>12917.562519999999</v>
      </c>
      <c r="K183" s="27">
        <v>0</v>
      </c>
      <c r="L183" s="27">
        <v>9370.3247699999993</v>
      </c>
      <c r="M183" s="27">
        <v>9370.3247699999993</v>
      </c>
      <c r="N183" s="27">
        <v>0</v>
      </c>
      <c r="O183" s="61">
        <v>72.539418760250754</v>
      </c>
      <c r="P183" s="61">
        <v>72.539418760250754</v>
      </c>
      <c r="Q183" s="61">
        <v>0</v>
      </c>
      <c r="R183" s="27">
        <v>6492.7047300000004</v>
      </c>
      <c r="S183" s="27">
        <v>6492.7047300000004</v>
      </c>
      <c r="T183" s="27">
        <v>0</v>
      </c>
      <c r="U183" s="57">
        <f t="shared" si="9"/>
        <v>144.32082097779301</v>
      </c>
      <c r="V183" s="57">
        <f t="shared" si="10"/>
        <v>144.32082097779301</v>
      </c>
      <c r="W183" s="57">
        <f t="shared" si="11"/>
        <v>0</v>
      </c>
    </row>
    <row r="184" spans="1:23" s="13" customFormat="1" ht="16.5" x14ac:dyDescent="0.25">
      <c r="A184" s="13" t="s">
        <v>433</v>
      </c>
      <c r="B184" s="4"/>
      <c r="C184" s="21" t="s">
        <v>107</v>
      </c>
      <c r="D184" s="22" t="s">
        <v>329</v>
      </c>
      <c r="E184" s="37"/>
      <c r="F184" s="27">
        <v>50000</v>
      </c>
      <c r="G184" s="27">
        <v>50000</v>
      </c>
      <c r="H184" s="27">
        <v>0</v>
      </c>
      <c r="I184" s="27">
        <v>7563.3574100000005</v>
      </c>
      <c r="J184" s="27">
        <v>7563.3574100000005</v>
      </c>
      <c r="K184" s="27">
        <v>0</v>
      </c>
      <c r="L184" s="27">
        <v>0</v>
      </c>
      <c r="M184" s="27">
        <v>0</v>
      </c>
      <c r="N184" s="27">
        <v>0</v>
      </c>
      <c r="O184" s="61">
        <v>0</v>
      </c>
      <c r="P184" s="61">
        <v>0</v>
      </c>
      <c r="Q184" s="61">
        <v>0</v>
      </c>
      <c r="R184" s="27">
        <v>0</v>
      </c>
      <c r="S184" s="27">
        <v>0</v>
      </c>
      <c r="T184" s="27">
        <v>0</v>
      </c>
      <c r="U184" s="57">
        <f t="shared" si="9"/>
        <v>0</v>
      </c>
      <c r="V184" s="57">
        <f t="shared" si="10"/>
        <v>0</v>
      </c>
      <c r="W184" s="57">
        <f t="shared" si="11"/>
        <v>0</v>
      </c>
    </row>
    <row r="185" spans="1:23" s="8" customFormat="1" ht="85.5" x14ac:dyDescent="0.25">
      <c r="A185" s="13" t="s">
        <v>54</v>
      </c>
      <c r="B185" s="9">
        <v>16</v>
      </c>
      <c r="C185" s="10" t="s">
        <v>55</v>
      </c>
      <c r="D185" s="9" t="s">
        <v>56</v>
      </c>
      <c r="E185" s="33"/>
      <c r="F185" s="26">
        <v>3817413.7563299993</v>
      </c>
      <c r="G185" s="26">
        <v>499628.85633000016</v>
      </c>
      <c r="H185" s="26">
        <v>3317784.9</v>
      </c>
      <c r="I185" s="26">
        <v>4027077.5743800006</v>
      </c>
      <c r="J185" s="26">
        <v>540726.77438000008</v>
      </c>
      <c r="K185" s="26">
        <v>3486350.8000000003</v>
      </c>
      <c r="L185" s="26">
        <v>3430321.7236199998</v>
      </c>
      <c r="M185" s="26">
        <v>430640.36273000005</v>
      </c>
      <c r="N185" s="26">
        <v>2999681.3608899997</v>
      </c>
      <c r="O185" s="60">
        <v>85.181416554860476</v>
      </c>
      <c r="P185" s="60">
        <v>79.641028174307507</v>
      </c>
      <c r="Q185" s="60">
        <v>86.040720884714162</v>
      </c>
      <c r="R185" s="26">
        <v>2779388.59503</v>
      </c>
      <c r="S185" s="26">
        <v>366256.19838000007</v>
      </c>
      <c r="T185" s="26">
        <v>2413132.39665</v>
      </c>
      <c r="U185" s="7">
        <f t="shared" si="9"/>
        <v>123.42001150015417</v>
      </c>
      <c r="V185" s="7">
        <f t="shared" si="10"/>
        <v>117.57899651522068</v>
      </c>
      <c r="W185" s="7">
        <f t="shared" si="11"/>
        <v>124.3065388809279</v>
      </c>
    </row>
    <row r="186" spans="1:23" s="8" customFormat="1" ht="45" x14ac:dyDescent="0.25">
      <c r="A186" s="13" t="s">
        <v>434</v>
      </c>
      <c r="B186" s="9"/>
      <c r="C186" s="21" t="s">
        <v>292</v>
      </c>
      <c r="D186" s="22" t="s">
        <v>293</v>
      </c>
      <c r="E186" s="37"/>
      <c r="F186" s="27">
        <v>2104014.1052600001</v>
      </c>
      <c r="G186" s="27">
        <v>105200.70526000019</v>
      </c>
      <c r="H186" s="27">
        <v>1998813.4</v>
      </c>
      <c r="I186" s="27">
        <v>2099925.8421100001</v>
      </c>
      <c r="J186" s="27">
        <v>105086.54211000004</v>
      </c>
      <c r="K186" s="27">
        <v>1994839.3</v>
      </c>
      <c r="L186" s="27">
        <v>1943594.5934899999</v>
      </c>
      <c r="M186" s="27">
        <v>97269.979710000101</v>
      </c>
      <c r="N186" s="27">
        <v>1846324.6137799998</v>
      </c>
      <c r="O186" s="61">
        <v>92.555391934082834</v>
      </c>
      <c r="P186" s="61">
        <v>92.561785512156362</v>
      </c>
      <c r="Q186" s="61">
        <v>92.555055125493055</v>
      </c>
      <c r="R186" s="27">
        <v>1462310.8277400001</v>
      </c>
      <c r="S186" s="27">
        <v>73148.031380000059</v>
      </c>
      <c r="T186" s="27">
        <v>1389162.79636</v>
      </c>
      <c r="U186" s="57">
        <f t="shared" si="9"/>
        <v>132.91254886581285</v>
      </c>
      <c r="V186" s="57">
        <f t="shared" si="10"/>
        <v>132.9768933967448</v>
      </c>
      <c r="W186" s="57">
        <f t="shared" si="11"/>
        <v>132.90916072744631</v>
      </c>
    </row>
    <row r="187" spans="1:23" s="8" customFormat="1" ht="45" x14ac:dyDescent="0.25">
      <c r="A187" s="32" t="s">
        <v>589</v>
      </c>
      <c r="B187" s="9"/>
      <c r="C187" s="21" t="s">
        <v>588</v>
      </c>
      <c r="D187" s="22" t="s">
        <v>587</v>
      </c>
      <c r="E187" s="37"/>
      <c r="F187" s="27">
        <v>0</v>
      </c>
      <c r="G187" s="27">
        <v>0</v>
      </c>
      <c r="H187" s="27">
        <v>0</v>
      </c>
      <c r="I187" s="27">
        <v>11528.913570000001</v>
      </c>
      <c r="J187" s="27">
        <v>11528.913570000001</v>
      </c>
      <c r="K187" s="27">
        <v>0</v>
      </c>
      <c r="L187" s="27">
        <v>0</v>
      </c>
      <c r="M187" s="27">
        <v>0</v>
      </c>
      <c r="N187" s="27">
        <v>0</v>
      </c>
      <c r="O187" s="61">
        <v>0</v>
      </c>
      <c r="P187" s="61">
        <v>0</v>
      </c>
      <c r="Q187" s="61">
        <v>0</v>
      </c>
      <c r="R187" s="27">
        <v>0</v>
      </c>
      <c r="S187" s="27">
        <v>0</v>
      </c>
      <c r="T187" s="27">
        <v>0</v>
      </c>
      <c r="U187" s="57">
        <f t="shared" si="9"/>
        <v>0</v>
      </c>
      <c r="V187" s="57">
        <f t="shared" si="10"/>
        <v>0</v>
      </c>
      <c r="W187" s="57">
        <f t="shared" si="11"/>
        <v>0</v>
      </c>
    </row>
    <row r="188" spans="1:23" s="8" customFormat="1" ht="30" x14ac:dyDescent="0.25">
      <c r="A188" s="13" t="s">
        <v>435</v>
      </c>
      <c r="B188" s="9"/>
      <c r="C188" s="21" t="s">
        <v>294</v>
      </c>
      <c r="D188" s="22" t="s">
        <v>295</v>
      </c>
      <c r="E188" s="37"/>
      <c r="F188" s="27">
        <v>219132.52632</v>
      </c>
      <c r="G188" s="27">
        <v>10956.62632000001</v>
      </c>
      <c r="H188" s="27">
        <v>208175.9</v>
      </c>
      <c r="I188" s="27">
        <v>219132.52632</v>
      </c>
      <c r="J188" s="27">
        <v>10956.62632000001</v>
      </c>
      <c r="K188" s="27">
        <v>208175.9</v>
      </c>
      <c r="L188" s="27">
        <v>178606.21053000001</v>
      </c>
      <c r="M188" s="27">
        <v>8930.310530000017</v>
      </c>
      <c r="N188" s="27">
        <v>169675.9</v>
      </c>
      <c r="O188" s="61">
        <v>81.506024472688608</v>
      </c>
      <c r="P188" s="61">
        <v>81.506024474876938</v>
      </c>
      <c r="Q188" s="61">
        <v>81.506024472573429</v>
      </c>
      <c r="R188" s="27">
        <v>278282.84211000003</v>
      </c>
      <c r="S188" s="27">
        <v>13914.142110000015</v>
      </c>
      <c r="T188" s="27">
        <v>264368.7</v>
      </c>
      <c r="U188" s="57">
        <f t="shared" si="9"/>
        <v>64.181538888912272</v>
      </c>
      <c r="V188" s="57">
        <f t="shared" si="10"/>
        <v>64.181538893309522</v>
      </c>
      <c r="W188" s="57">
        <f t="shared" si="11"/>
        <v>64.181538888680848</v>
      </c>
    </row>
    <row r="189" spans="1:23" s="8" customFormat="1" ht="30" x14ac:dyDescent="0.25">
      <c r="A189" s="13" t="s">
        <v>436</v>
      </c>
      <c r="B189" s="9"/>
      <c r="C189" s="21" t="s">
        <v>296</v>
      </c>
      <c r="D189" s="22" t="s">
        <v>297</v>
      </c>
      <c r="E189" s="37"/>
      <c r="F189" s="27">
        <v>81280.210529999997</v>
      </c>
      <c r="G189" s="27">
        <v>4064.0105299999996</v>
      </c>
      <c r="H189" s="27">
        <v>77216.2</v>
      </c>
      <c r="I189" s="27">
        <v>81280.210529999997</v>
      </c>
      <c r="J189" s="27">
        <v>4064.0105299999996</v>
      </c>
      <c r="K189" s="27">
        <v>77216.2</v>
      </c>
      <c r="L189" s="27">
        <v>81280.210529999982</v>
      </c>
      <c r="M189" s="27">
        <v>4064.010529999985</v>
      </c>
      <c r="N189" s="27">
        <v>77216.2</v>
      </c>
      <c r="O189" s="61">
        <v>99.999999999999972</v>
      </c>
      <c r="P189" s="61">
        <v>99.999999999999645</v>
      </c>
      <c r="Q189" s="61">
        <v>100</v>
      </c>
      <c r="R189" s="27">
        <v>88142.947369999994</v>
      </c>
      <c r="S189" s="27">
        <v>4407.1473699999915</v>
      </c>
      <c r="T189" s="27">
        <v>83735.8</v>
      </c>
      <c r="U189" s="57">
        <f t="shared" si="9"/>
        <v>92.214082867921221</v>
      </c>
      <c r="V189" s="57">
        <f t="shared" si="10"/>
        <v>92.214082915951892</v>
      </c>
      <c r="W189" s="57">
        <f t="shared" si="11"/>
        <v>92.214082865393294</v>
      </c>
    </row>
    <row r="190" spans="1:23" s="8" customFormat="1" ht="45" x14ac:dyDescent="0.25">
      <c r="A190" s="13" t="s">
        <v>437</v>
      </c>
      <c r="B190" s="9"/>
      <c r="C190" s="21" t="s">
        <v>298</v>
      </c>
      <c r="D190" s="22" t="s">
        <v>299</v>
      </c>
      <c r="E190" s="37"/>
      <c r="F190" s="27">
        <v>549755.36841999996</v>
      </c>
      <c r="G190" s="27">
        <v>27487.768419999979</v>
      </c>
      <c r="H190" s="27">
        <v>522267.6</v>
      </c>
      <c r="I190" s="27">
        <v>718744.84210999997</v>
      </c>
      <c r="J190" s="27">
        <v>35937.242109999992</v>
      </c>
      <c r="K190" s="27">
        <v>682807.6</v>
      </c>
      <c r="L190" s="27">
        <v>717604.36533000006</v>
      </c>
      <c r="M190" s="27">
        <v>35880.218269999954</v>
      </c>
      <c r="N190" s="27">
        <v>681724.1470600001</v>
      </c>
      <c r="O190" s="61">
        <v>99.841323831048044</v>
      </c>
      <c r="P190" s="61">
        <v>99.841323828285169</v>
      </c>
      <c r="Q190" s="61">
        <v>99.841323831193463</v>
      </c>
      <c r="R190" s="27">
        <v>429874.59214999998</v>
      </c>
      <c r="S190" s="27">
        <v>21493.729610000039</v>
      </c>
      <c r="T190" s="27">
        <v>408380.86253999994</v>
      </c>
      <c r="U190" s="57">
        <f t="shared" si="9"/>
        <v>166.9334216151114</v>
      </c>
      <c r="V190" s="57">
        <f t="shared" si="10"/>
        <v>166.93342161197816</v>
      </c>
      <c r="W190" s="57">
        <f t="shared" si="11"/>
        <v>166.9334216152763</v>
      </c>
    </row>
    <row r="191" spans="1:23" s="8" customFormat="1" ht="30" x14ac:dyDescent="0.25">
      <c r="A191" s="13" t="s">
        <v>493</v>
      </c>
      <c r="B191" s="9"/>
      <c r="C191" s="21" t="s">
        <v>538</v>
      </c>
      <c r="D191" s="22" t="s">
        <v>565</v>
      </c>
      <c r="E191" s="37"/>
      <c r="F191" s="27">
        <v>516476.56565999996</v>
      </c>
      <c r="G191" s="27">
        <v>5164.7656599999755</v>
      </c>
      <c r="H191" s="27">
        <v>511311.8</v>
      </c>
      <c r="I191" s="27">
        <v>528597.77866000007</v>
      </c>
      <c r="J191" s="27">
        <v>5285.9786600000807</v>
      </c>
      <c r="K191" s="27">
        <v>523311.8</v>
      </c>
      <c r="L191" s="27">
        <v>227010.60649999999</v>
      </c>
      <c r="M191" s="27">
        <v>2270.106449999992</v>
      </c>
      <c r="N191" s="27">
        <v>224740.50005</v>
      </c>
      <c r="O191" s="61">
        <v>42.945811667138258</v>
      </c>
      <c r="P191" s="61">
        <v>42.945811854638805</v>
      </c>
      <c r="Q191" s="61">
        <v>42.945811665244314</v>
      </c>
      <c r="R191" s="27">
        <v>0</v>
      </c>
      <c r="S191" s="27">
        <v>0</v>
      </c>
      <c r="T191" s="27">
        <v>0</v>
      </c>
      <c r="U191" s="57">
        <f t="shared" si="9"/>
        <v>0</v>
      </c>
      <c r="V191" s="57">
        <f t="shared" si="10"/>
        <v>0</v>
      </c>
      <c r="W191" s="57">
        <f t="shared" si="11"/>
        <v>0</v>
      </c>
    </row>
    <row r="192" spans="1:23" s="8" customFormat="1" ht="30" x14ac:dyDescent="0.25">
      <c r="A192" t="s">
        <v>686</v>
      </c>
      <c r="B192" s="52"/>
      <c r="C192" s="50" t="s">
        <v>667</v>
      </c>
      <c r="D192" s="51"/>
      <c r="E192" s="51" t="s">
        <v>687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62">
        <v>0</v>
      </c>
      <c r="P192" s="62">
        <v>0</v>
      </c>
      <c r="Q192" s="62">
        <v>0</v>
      </c>
      <c r="R192" s="27">
        <v>109537.16584999999</v>
      </c>
      <c r="S192" s="27">
        <v>1273.5612399999955</v>
      </c>
      <c r="T192" s="27">
        <v>108263.60460999999</v>
      </c>
      <c r="U192" s="59">
        <f t="shared" si="9"/>
        <v>0</v>
      </c>
      <c r="V192" s="59">
        <f t="shared" si="10"/>
        <v>0</v>
      </c>
      <c r="W192" s="59">
        <f t="shared" si="11"/>
        <v>0</v>
      </c>
    </row>
    <row r="193" spans="1:23" s="8" customFormat="1" ht="30" x14ac:dyDescent="0.25">
      <c r="A193" t="s">
        <v>688</v>
      </c>
      <c r="B193" s="52"/>
      <c r="C193" s="50" t="s">
        <v>689</v>
      </c>
      <c r="D193" s="51"/>
      <c r="E193" s="51" t="s">
        <v>690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62">
        <v>0</v>
      </c>
      <c r="P193" s="62">
        <v>0</v>
      </c>
      <c r="Q193" s="62">
        <v>0</v>
      </c>
      <c r="R193" s="27">
        <v>160828.92237000001</v>
      </c>
      <c r="S193" s="27">
        <v>1608.2892299999949</v>
      </c>
      <c r="T193" s="27">
        <v>159220.63314000002</v>
      </c>
      <c r="U193" s="59">
        <f t="shared" si="9"/>
        <v>0</v>
      </c>
      <c r="V193" s="59">
        <f t="shared" si="10"/>
        <v>0</v>
      </c>
      <c r="W193" s="59">
        <f t="shared" si="11"/>
        <v>0</v>
      </c>
    </row>
    <row r="194" spans="1:23" s="8" customFormat="1" ht="30" x14ac:dyDescent="0.25">
      <c r="A194" s="13" t="s">
        <v>438</v>
      </c>
      <c r="B194" s="9"/>
      <c r="C194" s="21" t="s">
        <v>300</v>
      </c>
      <c r="D194" s="22" t="s">
        <v>301</v>
      </c>
      <c r="E194" s="37"/>
      <c r="F194" s="27">
        <v>8000</v>
      </c>
      <c r="G194" s="27">
        <v>8000</v>
      </c>
      <c r="H194" s="27">
        <v>0</v>
      </c>
      <c r="I194" s="27">
        <v>8000</v>
      </c>
      <c r="J194" s="27">
        <v>8000</v>
      </c>
      <c r="K194" s="27">
        <v>0</v>
      </c>
      <c r="L194" s="27">
        <v>5964.6575000000003</v>
      </c>
      <c r="M194" s="27">
        <v>5964.6575000000003</v>
      </c>
      <c r="N194" s="27">
        <v>0</v>
      </c>
      <c r="O194" s="61">
        <v>74.558218750000009</v>
      </c>
      <c r="P194" s="61">
        <v>74.558218750000009</v>
      </c>
      <c r="Q194" s="61">
        <v>0</v>
      </c>
      <c r="R194" s="27">
        <v>1850</v>
      </c>
      <c r="S194" s="27">
        <v>1850</v>
      </c>
      <c r="T194" s="27">
        <v>0</v>
      </c>
      <c r="U194" s="57">
        <f t="shared" si="9"/>
        <v>322.41391891891891</v>
      </c>
      <c r="V194" s="57">
        <f t="shared" si="10"/>
        <v>322.41391891891891</v>
      </c>
      <c r="W194" s="57">
        <f t="shared" si="11"/>
        <v>0</v>
      </c>
    </row>
    <row r="195" spans="1:23" s="8" customFormat="1" ht="45" x14ac:dyDescent="0.25">
      <c r="A195" s="13" t="s">
        <v>439</v>
      </c>
      <c r="B195" s="9"/>
      <c r="C195" s="21" t="s">
        <v>302</v>
      </c>
      <c r="D195" s="22" t="s">
        <v>303</v>
      </c>
      <c r="E195" s="37"/>
      <c r="F195" s="27">
        <v>97373.381640000007</v>
      </c>
      <c r="G195" s="27">
        <v>97373.381640000007</v>
      </c>
      <c r="H195" s="27">
        <v>0</v>
      </c>
      <c r="I195" s="27">
        <v>99481.376000000004</v>
      </c>
      <c r="J195" s="27">
        <v>99481.376000000004</v>
      </c>
      <c r="K195" s="27">
        <v>0</v>
      </c>
      <c r="L195" s="27">
        <v>76441.581640000019</v>
      </c>
      <c r="M195" s="27">
        <v>76441.581640000019</v>
      </c>
      <c r="N195" s="27">
        <v>0</v>
      </c>
      <c r="O195" s="61">
        <v>76.840092802898113</v>
      </c>
      <c r="P195" s="61">
        <v>76.840092802898113</v>
      </c>
      <c r="Q195" s="61">
        <v>0</v>
      </c>
      <c r="R195" s="27">
        <v>60933.746809999997</v>
      </c>
      <c r="S195" s="27">
        <v>60933.746809999997</v>
      </c>
      <c r="T195" s="27">
        <v>0</v>
      </c>
      <c r="U195" s="57">
        <f t="shared" si="9"/>
        <v>125.45032209877991</v>
      </c>
      <c r="V195" s="57">
        <f t="shared" si="10"/>
        <v>125.45032209877991</v>
      </c>
      <c r="W195" s="57">
        <f t="shared" si="11"/>
        <v>0</v>
      </c>
    </row>
    <row r="196" spans="1:23" s="8" customFormat="1" ht="30" x14ac:dyDescent="0.25">
      <c r="A196" s="13" t="s">
        <v>440</v>
      </c>
      <c r="B196" s="9"/>
      <c r="C196" s="21" t="s">
        <v>308</v>
      </c>
      <c r="D196" s="22" t="s">
        <v>309</v>
      </c>
      <c r="E196" s="37"/>
      <c r="F196" s="27">
        <v>241381.59849999999</v>
      </c>
      <c r="G196" s="27">
        <v>241381.59849999999</v>
      </c>
      <c r="H196" s="27">
        <v>0</v>
      </c>
      <c r="I196" s="27">
        <v>250645.62207999997</v>
      </c>
      <c r="J196" s="27">
        <v>250645.62207999997</v>
      </c>
      <c r="K196" s="27">
        <v>0</v>
      </c>
      <c r="L196" s="27">
        <v>193247.56665999998</v>
      </c>
      <c r="M196" s="27">
        <v>193247.56665999998</v>
      </c>
      <c r="N196" s="27">
        <v>0</v>
      </c>
      <c r="O196" s="61">
        <v>77.099917028800164</v>
      </c>
      <c r="P196" s="61">
        <v>77.099917028800164</v>
      </c>
      <c r="Q196" s="61">
        <v>0</v>
      </c>
      <c r="R196" s="27">
        <v>187627.55062999998</v>
      </c>
      <c r="S196" s="27">
        <v>187627.55062999998</v>
      </c>
      <c r="T196" s="27">
        <v>0</v>
      </c>
      <c r="U196" s="57">
        <f t="shared" si="9"/>
        <v>102.99530426695311</v>
      </c>
      <c r="V196" s="57">
        <f t="shared" si="10"/>
        <v>102.99530426695311</v>
      </c>
      <c r="W196" s="57">
        <f t="shared" si="11"/>
        <v>0</v>
      </c>
    </row>
    <row r="197" spans="1:23" s="8" customFormat="1" ht="90" x14ac:dyDescent="0.25">
      <c r="A197" s="13" t="s">
        <v>594</v>
      </c>
      <c r="B197" s="9"/>
      <c r="C197" s="21" t="s">
        <v>603</v>
      </c>
      <c r="D197" s="22" t="s">
        <v>604</v>
      </c>
      <c r="E197" s="37"/>
      <c r="F197" s="27">
        <v>0</v>
      </c>
      <c r="G197" s="27">
        <v>0</v>
      </c>
      <c r="H197" s="27">
        <v>0</v>
      </c>
      <c r="I197" s="27">
        <v>9740.4629999999997</v>
      </c>
      <c r="J197" s="27">
        <v>9740.4629999999997</v>
      </c>
      <c r="K197" s="27">
        <v>0</v>
      </c>
      <c r="L197" s="27">
        <v>6571.9314400000003</v>
      </c>
      <c r="M197" s="27">
        <v>6571.9314400000003</v>
      </c>
      <c r="N197" s="27">
        <v>0</v>
      </c>
      <c r="O197" s="61">
        <v>67.470421477911273</v>
      </c>
      <c r="P197" s="61">
        <v>67.470421477911273</v>
      </c>
      <c r="Q197" s="61">
        <v>0</v>
      </c>
      <c r="R197" s="27">
        <v>0</v>
      </c>
      <c r="S197" s="27">
        <v>0</v>
      </c>
      <c r="T197" s="27">
        <v>0</v>
      </c>
      <c r="U197" s="57">
        <f t="shared" si="9"/>
        <v>0</v>
      </c>
      <c r="V197" s="57">
        <f t="shared" si="10"/>
        <v>0</v>
      </c>
      <c r="W197" s="57">
        <f t="shared" si="11"/>
        <v>0</v>
      </c>
    </row>
    <row r="198" spans="1:23" s="8" customFormat="1" ht="57" x14ac:dyDescent="0.25">
      <c r="A198" s="13" t="s">
        <v>57</v>
      </c>
      <c r="B198" s="9">
        <v>17</v>
      </c>
      <c r="C198" s="10" t="s">
        <v>58</v>
      </c>
      <c r="D198" s="9" t="s">
        <v>59</v>
      </c>
      <c r="E198" s="33"/>
      <c r="F198" s="26">
        <v>185163.03858000002</v>
      </c>
      <c r="G198" s="26">
        <v>25824.438580000016</v>
      </c>
      <c r="H198" s="26">
        <v>159338.6</v>
      </c>
      <c r="I198" s="26">
        <v>194200.16849999997</v>
      </c>
      <c r="J198" s="26">
        <v>27972.677999999956</v>
      </c>
      <c r="K198" s="26">
        <v>166227.49050000001</v>
      </c>
      <c r="L198" s="26">
        <v>152353.54652999996</v>
      </c>
      <c r="M198" s="26">
        <v>21541.313979999977</v>
      </c>
      <c r="N198" s="26">
        <v>130812.23254999997</v>
      </c>
      <c r="O198" s="60">
        <v>78.451809649176482</v>
      </c>
      <c r="P198" s="60">
        <v>77.008407918612619</v>
      </c>
      <c r="Q198" s="60">
        <v>78.694704562119327</v>
      </c>
      <c r="R198" s="26">
        <v>132449.65032000002</v>
      </c>
      <c r="S198" s="26">
        <v>15889.635789999957</v>
      </c>
      <c r="T198" s="26">
        <v>116560.01453000007</v>
      </c>
      <c r="U198" s="7">
        <f t="shared" si="9"/>
        <v>115.02751888125933</v>
      </c>
      <c r="V198" s="7">
        <f t="shared" si="10"/>
        <v>135.56833060677747</v>
      </c>
      <c r="W198" s="7">
        <f t="shared" si="11"/>
        <v>112.22736465628329</v>
      </c>
    </row>
    <row r="199" spans="1:23" s="13" customFormat="1" ht="16.5" x14ac:dyDescent="0.25">
      <c r="A199" s="13" t="s">
        <v>494</v>
      </c>
      <c r="B199" s="4"/>
      <c r="C199" s="28" t="s">
        <v>507</v>
      </c>
      <c r="D199" s="4" t="s">
        <v>566</v>
      </c>
      <c r="E199" s="38"/>
      <c r="F199" s="27">
        <v>9224.7000000000007</v>
      </c>
      <c r="G199" s="27">
        <v>0</v>
      </c>
      <c r="H199" s="27">
        <v>9224.7000000000007</v>
      </c>
      <c r="I199" s="27">
        <v>9224.7000000000007</v>
      </c>
      <c r="J199" s="27">
        <v>0</v>
      </c>
      <c r="K199" s="27">
        <v>9224.7000000000007</v>
      </c>
      <c r="L199" s="27">
        <v>8296.1301700000004</v>
      </c>
      <c r="M199" s="27">
        <v>0</v>
      </c>
      <c r="N199" s="27">
        <v>8296.1301700000004</v>
      </c>
      <c r="O199" s="61">
        <v>89.933875031166323</v>
      </c>
      <c r="P199" s="61">
        <v>0</v>
      </c>
      <c r="Q199" s="61">
        <v>89.933875031166323</v>
      </c>
      <c r="R199" s="27">
        <v>8898.5420699999995</v>
      </c>
      <c r="S199" s="27">
        <v>0</v>
      </c>
      <c r="T199" s="27">
        <v>8898.5420699999995</v>
      </c>
      <c r="U199" s="57">
        <f t="shared" si="9"/>
        <v>93.230217992327823</v>
      </c>
      <c r="V199" s="57">
        <f t="shared" si="10"/>
        <v>0</v>
      </c>
      <c r="W199" s="57">
        <f t="shared" si="11"/>
        <v>93.230217992327823</v>
      </c>
    </row>
    <row r="200" spans="1:23" s="13" customFormat="1" ht="30" x14ac:dyDescent="0.25">
      <c r="A200" s="13" t="s">
        <v>579</v>
      </c>
      <c r="B200" s="4"/>
      <c r="C200" s="28" t="s">
        <v>581</v>
      </c>
      <c r="D200" s="4" t="s">
        <v>582</v>
      </c>
      <c r="E200" s="38"/>
      <c r="F200" s="27">
        <v>0</v>
      </c>
      <c r="G200" s="27">
        <v>0</v>
      </c>
      <c r="H200" s="27">
        <v>0</v>
      </c>
      <c r="I200" s="27">
        <v>5249.5905000000002</v>
      </c>
      <c r="J200" s="27">
        <v>0</v>
      </c>
      <c r="K200" s="27">
        <v>5249.5905000000002</v>
      </c>
      <c r="L200" s="27">
        <v>5249.5905000000002</v>
      </c>
      <c r="M200" s="27">
        <v>0</v>
      </c>
      <c r="N200" s="27">
        <v>5249.5905000000002</v>
      </c>
      <c r="O200" s="61">
        <v>100</v>
      </c>
      <c r="P200" s="61">
        <v>0</v>
      </c>
      <c r="Q200" s="61">
        <v>100</v>
      </c>
      <c r="R200" s="27">
        <v>5249.5905000000002</v>
      </c>
      <c r="S200" s="27">
        <v>0</v>
      </c>
      <c r="T200" s="27">
        <v>5249.5905000000002</v>
      </c>
      <c r="U200" s="57">
        <f t="shared" si="9"/>
        <v>100</v>
      </c>
      <c r="V200" s="57">
        <f t="shared" si="10"/>
        <v>0</v>
      </c>
      <c r="W200" s="57">
        <f t="shared" si="11"/>
        <v>100</v>
      </c>
    </row>
    <row r="201" spans="1:23" s="8" customFormat="1" ht="45" x14ac:dyDescent="0.25">
      <c r="A201" s="13" t="s">
        <v>441</v>
      </c>
      <c r="B201" s="9"/>
      <c r="C201" s="21" t="s">
        <v>164</v>
      </c>
      <c r="D201" s="22" t="s">
        <v>165</v>
      </c>
      <c r="E201" s="37"/>
      <c r="F201" s="27">
        <v>175938.33858000001</v>
      </c>
      <c r="G201" s="27">
        <v>25824.438580000016</v>
      </c>
      <c r="H201" s="27">
        <v>150113.9</v>
      </c>
      <c r="I201" s="27">
        <v>179725.87799999997</v>
      </c>
      <c r="J201" s="27">
        <v>27972.677999999956</v>
      </c>
      <c r="K201" s="27">
        <v>151753.20000000001</v>
      </c>
      <c r="L201" s="27">
        <v>138807.82585999995</v>
      </c>
      <c r="M201" s="27">
        <v>21541.313979999977</v>
      </c>
      <c r="N201" s="27">
        <v>117266.51187999998</v>
      </c>
      <c r="O201" s="61">
        <v>77.233077064172136</v>
      </c>
      <c r="P201" s="61">
        <v>77.008407918612619</v>
      </c>
      <c r="Q201" s="61">
        <v>77.274490343531454</v>
      </c>
      <c r="R201" s="27">
        <v>118301.51775000003</v>
      </c>
      <c r="S201" s="27">
        <v>15889.635789999957</v>
      </c>
      <c r="T201" s="27">
        <v>102411.88196000007</v>
      </c>
      <c r="U201" s="57">
        <f t="shared" ref="U201:U245" si="12">IFERROR(L201/R201*100,0)</f>
        <v>117.33393493170119</v>
      </c>
      <c r="V201" s="57">
        <f t="shared" ref="V201:V245" si="13">IFERROR(M201/S201*100,0)</f>
        <v>135.56833060677747</v>
      </c>
      <c r="W201" s="57">
        <f t="shared" ref="W201:W245" si="14">IFERROR(N201/T201*100,0)</f>
        <v>114.5047914711711</v>
      </c>
    </row>
    <row r="202" spans="1:23" s="8" customFormat="1" ht="57" x14ac:dyDescent="0.25">
      <c r="A202" s="20">
        <v>30</v>
      </c>
      <c r="B202" s="9">
        <v>18</v>
      </c>
      <c r="C202" s="10" t="s">
        <v>583</v>
      </c>
      <c r="D202" s="9" t="s">
        <v>585</v>
      </c>
      <c r="E202" s="33"/>
      <c r="F202" s="26">
        <v>0</v>
      </c>
      <c r="G202" s="26">
        <v>0</v>
      </c>
      <c r="H202" s="26">
        <v>0</v>
      </c>
      <c r="I202" s="26">
        <v>37300.631580000001</v>
      </c>
      <c r="J202" s="26">
        <v>1865.0315800000001</v>
      </c>
      <c r="K202" s="26">
        <v>35435.599999999999</v>
      </c>
      <c r="L202" s="26">
        <v>1300.63158</v>
      </c>
      <c r="M202" s="26">
        <v>65.031590000000051</v>
      </c>
      <c r="N202" s="26">
        <v>1235.5999899999999</v>
      </c>
      <c r="O202" s="60">
        <v>3.4868888941209715</v>
      </c>
      <c r="P202" s="60">
        <v>3.486889482053706</v>
      </c>
      <c r="Q202" s="60">
        <v>3.486888863177144</v>
      </c>
      <c r="R202" s="26">
        <v>815.15789000000007</v>
      </c>
      <c r="S202" s="26">
        <v>40.757890000000089</v>
      </c>
      <c r="T202" s="26">
        <v>774.4</v>
      </c>
      <c r="U202" s="7">
        <f t="shared" si="12"/>
        <v>159.55578618026991</v>
      </c>
      <c r="V202" s="7">
        <f t="shared" si="13"/>
        <v>159.55583078515573</v>
      </c>
      <c r="W202" s="7">
        <f t="shared" si="14"/>
        <v>159.55578383264461</v>
      </c>
    </row>
    <row r="203" spans="1:23" s="8" customFormat="1" ht="30" x14ac:dyDescent="0.25">
      <c r="A203" s="30" t="s">
        <v>580</v>
      </c>
      <c r="B203" s="9"/>
      <c r="C203" s="21" t="s">
        <v>584</v>
      </c>
      <c r="D203" s="22" t="s">
        <v>586</v>
      </c>
      <c r="E203" s="37"/>
      <c r="F203" s="27">
        <v>0</v>
      </c>
      <c r="G203" s="27">
        <v>0</v>
      </c>
      <c r="H203" s="27">
        <v>0</v>
      </c>
      <c r="I203" s="27">
        <v>1300.63158</v>
      </c>
      <c r="J203" s="27">
        <v>65.031580000000076</v>
      </c>
      <c r="K203" s="27">
        <v>1235.5999999999999</v>
      </c>
      <c r="L203" s="27">
        <v>1300.63158</v>
      </c>
      <c r="M203" s="27">
        <v>65.031590000000051</v>
      </c>
      <c r="N203" s="27">
        <v>1235.5999899999999</v>
      </c>
      <c r="O203" s="61">
        <v>100</v>
      </c>
      <c r="P203" s="61">
        <v>100.00001537714442</v>
      </c>
      <c r="Q203" s="61">
        <v>99.99999919067659</v>
      </c>
      <c r="R203" s="27">
        <v>815.15789000000007</v>
      </c>
      <c r="S203" s="27">
        <v>40.757890000000089</v>
      </c>
      <c r="T203" s="27">
        <v>774.4</v>
      </c>
      <c r="U203" s="57">
        <f t="shared" si="12"/>
        <v>159.55578618026991</v>
      </c>
      <c r="V203" s="57">
        <f t="shared" si="13"/>
        <v>159.55583078515573</v>
      </c>
      <c r="W203" s="57">
        <f t="shared" si="14"/>
        <v>159.55578383264461</v>
      </c>
    </row>
    <row r="204" spans="1:23" s="8" customFormat="1" ht="30" x14ac:dyDescent="0.25">
      <c r="A204" s="35" t="s">
        <v>607</v>
      </c>
      <c r="B204" s="9"/>
      <c r="C204" s="21" t="s">
        <v>584</v>
      </c>
      <c r="D204" s="22" t="s">
        <v>608</v>
      </c>
      <c r="E204" s="37"/>
      <c r="F204" s="27">
        <v>0</v>
      </c>
      <c r="G204" s="27">
        <v>0</v>
      </c>
      <c r="H204" s="27">
        <v>0</v>
      </c>
      <c r="I204" s="27">
        <v>36000</v>
      </c>
      <c r="J204" s="27">
        <v>1800</v>
      </c>
      <c r="K204" s="27">
        <v>34200</v>
      </c>
      <c r="L204" s="27">
        <v>0</v>
      </c>
      <c r="M204" s="27">
        <v>0</v>
      </c>
      <c r="N204" s="27">
        <v>0</v>
      </c>
      <c r="O204" s="61">
        <v>0</v>
      </c>
      <c r="P204" s="61">
        <v>0</v>
      </c>
      <c r="Q204" s="61">
        <v>0</v>
      </c>
      <c r="R204" s="27">
        <v>0</v>
      </c>
      <c r="S204" s="27">
        <v>0</v>
      </c>
      <c r="T204" s="27">
        <v>0</v>
      </c>
      <c r="U204" s="57">
        <f t="shared" si="12"/>
        <v>0</v>
      </c>
      <c r="V204" s="57">
        <f t="shared" si="13"/>
        <v>0</v>
      </c>
      <c r="W204" s="57">
        <f t="shared" si="14"/>
        <v>0</v>
      </c>
    </row>
    <row r="205" spans="1:23" s="8" customFormat="1" ht="57" x14ac:dyDescent="0.25">
      <c r="A205" s="13" t="s">
        <v>60</v>
      </c>
      <c r="B205" s="9">
        <v>19</v>
      </c>
      <c r="C205" s="10" t="s">
        <v>61</v>
      </c>
      <c r="D205" s="9" t="s">
        <v>62</v>
      </c>
      <c r="E205" s="33"/>
      <c r="F205" s="26">
        <v>61951.882999999994</v>
      </c>
      <c r="G205" s="26">
        <v>61951.882999999994</v>
      </c>
      <c r="H205" s="26">
        <v>0</v>
      </c>
      <c r="I205" s="26">
        <v>127925.56040999999</v>
      </c>
      <c r="J205" s="26">
        <v>127925.56040999999</v>
      </c>
      <c r="K205" s="26">
        <v>0</v>
      </c>
      <c r="L205" s="26">
        <v>111751.97418</v>
      </c>
      <c r="M205" s="26">
        <v>111751.97418</v>
      </c>
      <c r="N205" s="26">
        <v>0</v>
      </c>
      <c r="O205" s="60">
        <v>87.357033122885042</v>
      </c>
      <c r="P205" s="60">
        <v>87.357033122885042</v>
      </c>
      <c r="Q205" s="60">
        <v>0</v>
      </c>
      <c r="R205" s="26">
        <v>36297.589679999997</v>
      </c>
      <c r="S205" s="26">
        <v>36297.589679999997</v>
      </c>
      <c r="T205" s="26">
        <v>0</v>
      </c>
      <c r="U205" s="7">
        <f t="shared" si="12"/>
        <v>307.87712122266743</v>
      </c>
      <c r="V205" s="7">
        <f t="shared" si="13"/>
        <v>307.87712122266743</v>
      </c>
      <c r="W205" s="7">
        <f t="shared" si="14"/>
        <v>0</v>
      </c>
    </row>
    <row r="206" spans="1:23" s="8" customFormat="1" ht="45" x14ac:dyDescent="0.25">
      <c r="A206" s="13" t="s">
        <v>442</v>
      </c>
      <c r="B206" s="9"/>
      <c r="C206" s="21" t="s">
        <v>253</v>
      </c>
      <c r="D206" s="22" t="s">
        <v>254</v>
      </c>
      <c r="E206" s="37"/>
      <c r="F206" s="27">
        <v>61951.882999999994</v>
      </c>
      <c r="G206" s="27">
        <v>61951.882999999994</v>
      </c>
      <c r="H206" s="27">
        <v>0</v>
      </c>
      <c r="I206" s="27">
        <v>127925.56040999999</v>
      </c>
      <c r="J206" s="27">
        <v>127925.56040999999</v>
      </c>
      <c r="K206" s="27">
        <v>0</v>
      </c>
      <c r="L206" s="27">
        <v>111751.97418</v>
      </c>
      <c r="M206" s="27">
        <v>111751.97418</v>
      </c>
      <c r="N206" s="27">
        <v>0</v>
      </c>
      <c r="O206" s="61">
        <v>87.357033122885042</v>
      </c>
      <c r="P206" s="61">
        <v>87.357033122885042</v>
      </c>
      <c r="Q206" s="61">
        <v>0</v>
      </c>
      <c r="R206" s="27">
        <v>36297.589679999997</v>
      </c>
      <c r="S206" s="27">
        <v>36297.589679999997</v>
      </c>
      <c r="T206" s="27">
        <v>0</v>
      </c>
      <c r="U206" s="57">
        <f t="shared" si="12"/>
        <v>307.87712122266743</v>
      </c>
      <c r="V206" s="57">
        <f t="shared" si="13"/>
        <v>307.87712122266743</v>
      </c>
      <c r="W206" s="57">
        <f t="shared" si="14"/>
        <v>0</v>
      </c>
    </row>
    <row r="207" spans="1:23" s="8" customFormat="1" ht="85.5" x14ac:dyDescent="0.25">
      <c r="A207" s="13" t="s">
        <v>63</v>
      </c>
      <c r="B207" s="9">
        <v>20</v>
      </c>
      <c r="C207" s="10" t="s">
        <v>64</v>
      </c>
      <c r="D207" s="9" t="s">
        <v>65</v>
      </c>
      <c r="E207" s="33"/>
      <c r="F207" s="26">
        <v>1159446.8365199999</v>
      </c>
      <c r="G207" s="26">
        <v>1159446.8365199999</v>
      </c>
      <c r="H207" s="26">
        <v>0</v>
      </c>
      <c r="I207" s="26">
        <v>1041326.4317100001</v>
      </c>
      <c r="J207" s="26">
        <v>1041326.4317100001</v>
      </c>
      <c r="K207" s="26">
        <v>0</v>
      </c>
      <c r="L207" s="26">
        <v>575149.14498999994</v>
      </c>
      <c r="M207" s="26">
        <v>575149.14498999994</v>
      </c>
      <c r="N207" s="26">
        <v>0</v>
      </c>
      <c r="O207" s="60">
        <v>55.232358218884983</v>
      </c>
      <c r="P207" s="60">
        <v>55.232358218884983</v>
      </c>
      <c r="Q207" s="60">
        <v>0</v>
      </c>
      <c r="R207" s="26">
        <v>550987.04262000008</v>
      </c>
      <c r="S207" s="26">
        <v>550987.04262000008</v>
      </c>
      <c r="T207" s="26">
        <v>0</v>
      </c>
      <c r="U207" s="7">
        <f t="shared" si="12"/>
        <v>104.3852396700849</v>
      </c>
      <c r="V207" s="7">
        <f t="shared" si="13"/>
        <v>104.3852396700849</v>
      </c>
      <c r="W207" s="7">
        <f t="shared" si="14"/>
        <v>0</v>
      </c>
    </row>
    <row r="208" spans="1:23" s="8" customFormat="1" ht="135" x14ac:dyDescent="0.25">
      <c r="A208" s="13" t="s">
        <v>443</v>
      </c>
      <c r="B208" s="9"/>
      <c r="C208" s="21" t="s">
        <v>332</v>
      </c>
      <c r="D208" s="22" t="s">
        <v>333</v>
      </c>
      <c r="E208" s="37"/>
      <c r="F208" s="27">
        <v>753103.79999999993</v>
      </c>
      <c r="G208" s="27">
        <v>753103.79999999993</v>
      </c>
      <c r="H208" s="27">
        <v>0</v>
      </c>
      <c r="I208" s="27">
        <v>753103.8</v>
      </c>
      <c r="J208" s="27">
        <v>753103.8</v>
      </c>
      <c r="K208" s="27">
        <v>0</v>
      </c>
      <c r="L208" s="27">
        <v>467742.19099999999</v>
      </c>
      <c r="M208" s="27">
        <v>467742.19099999999</v>
      </c>
      <c r="N208" s="27">
        <v>0</v>
      </c>
      <c r="O208" s="61">
        <v>62.108595256058983</v>
      </c>
      <c r="P208" s="61">
        <v>62.108595256058983</v>
      </c>
      <c r="Q208" s="61">
        <v>0</v>
      </c>
      <c r="R208" s="27">
        <v>452287.23247000005</v>
      </c>
      <c r="S208" s="27">
        <v>452287.23247000005</v>
      </c>
      <c r="T208" s="27">
        <v>0</v>
      </c>
      <c r="U208" s="57">
        <f t="shared" si="12"/>
        <v>103.4170671689312</v>
      </c>
      <c r="V208" s="57">
        <f t="shared" si="13"/>
        <v>103.4170671689312</v>
      </c>
      <c r="W208" s="57">
        <f t="shared" si="14"/>
        <v>0</v>
      </c>
    </row>
    <row r="209" spans="1:23" s="8" customFormat="1" ht="45" x14ac:dyDescent="0.25">
      <c r="A209" s="13" t="s">
        <v>444</v>
      </c>
      <c r="B209" s="9"/>
      <c r="C209" s="21" t="s">
        <v>324</v>
      </c>
      <c r="D209" s="22" t="s">
        <v>325</v>
      </c>
      <c r="E209" s="37"/>
      <c r="F209" s="27">
        <v>150000</v>
      </c>
      <c r="G209" s="27">
        <v>150000</v>
      </c>
      <c r="H209" s="27">
        <v>0</v>
      </c>
      <c r="I209" s="27">
        <v>29690.512710000003</v>
      </c>
      <c r="J209" s="27">
        <v>29690.512710000003</v>
      </c>
      <c r="K209" s="27">
        <v>0</v>
      </c>
      <c r="L209" s="27">
        <v>13953.24879</v>
      </c>
      <c r="M209" s="27">
        <v>13953.24879</v>
      </c>
      <c r="N209" s="27">
        <v>0</v>
      </c>
      <c r="O209" s="61">
        <v>46.995647822883278</v>
      </c>
      <c r="P209" s="61">
        <v>46.995647822883278</v>
      </c>
      <c r="Q209" s="61">
        <v>0</v>
      </c>
      <c r="R209" s="27">
        <v>14870</v>
      </c>
      <c r="S209" s="27">
        <v>14870</v>
      </c>
      <c r="T209" s="27">
        <v>0</v>
      </c>
      <c r="U209" s="57">
        <f t="shared" si="12"/>
        <v>93.834894351042365</v>
      </c>
      <c r="V209" s="57">
        <f t="shared" si="13"/>
        <v>93.834894351042365</v>
      </c>
      <c r="W209" s="57">
        <f t="shared" si="14"/>
        <v>0</v>
      </c>
    </row>
    <row r="210" spans="1:23" s="13" customFormat="1" ht="45" x14ac:dyDescent="0.25">
      <c r="A210" s="13" t="s">
        <v>445</v>
      </c>
      <c r="B210" s="4"/>
      <c r="C210" s="21" t="s">
        <v>327</v>
      </c>
      <c r="D210" s="22" t="s">
        <v>328</v>
      </c>
      <c r="E210" s="37"/>
      <c r="F210" s="27">
        <v>28352.9</v>
      </c>
      <c r="G210" s="27">
        <v>28352.9</v>
      </c>
      <c r="H210" s="27">
        <v>0</v>
      </c>
      <c r="I210" s="27">
        <v>28352.9</v>
      </c>
      <c r="J210" s="27">
        <v>28352.9</v>
      </c>
      <c r="K210" s="27">
        <v>0</v>
      </c>
      <c r="L210" s="27">
        <v>1656.6186399999999</v>
      </c>
      <c r="M210" s="27">
        <v>1656.6186399999999</v>
      </c>
      <c r="N210" s="27">
        <v>0</v>
      </c>
      <c r="O210" s="61">
        <v>5.8428543111992068</v>
      </c>
      <c r="P210" s="61">
        <v>5.8428543111992068</v>
      </c>
      <c r="Q210" s="61">
        <v>0</v>
      </c>
      <c r="R210" s="27">
        <v>8116.45496</v>
      </c>
      <c r="S210" s="27">
        <v>8116.45496</v>
      </c>
      <c r="T210" s="27">
        <v>0</v>
      </c>
      <c r="U210" s="57">
        <f t="shared" si="12"/>
        <v>20.410618283034246</v>
      </c>
      <c r="V210" s="57">
        <f t="shared" si="13"/>
        <v>20.410618283034246</v>
      </c>
      <c r="W210" s="57">
        <f t="shared" si="14"/>
        <v>0</v>
      </c>
    </row>
    <row r="211" spans="1:23" s="13" customFormat="1" ht="45" x14ac:dyDescent="0.25">
      <c r="A211" s="13" t="s">
        <v>446</v>
      </c>
      <c r="B211" s="4"/>
      <c r="C211" s="21" t="s">
        <v>330</v>
      </c>
      <c r="D211" s="22" t="s">
        <v>331</v>
      </c>
      <c r="E211" s="37"/>
      <c r="F211" s="27">
        <v>107000</v>
      </c>
      <c r="G211" s="27">
        <v>107000</v>
      </c>
      <c r="H211" s="27">
        <v>0</v>
      </c>
      <c r="I211" s="27">
        <v>107000</v>
      </c>
      <c r="J211" s="27">
        <v>107000</v>
      </c>
      <c r="K211" s="27">
        <v>0</v>
      </c>
      <c r="L211" s="27">
        <v>0</v>
      </c>
      <c r="M211" s="27">
        <v>0</v>
      </c>
      <c r="N211" s="27">
        <v>0</v>
      </c>
      <c r="O211" s="61">
        <v>0</v>
      </c>
      <c r="P211" s="61">
        <v>0</v>
      </c>
      <c r="Q211" s="61">
        <v>0</v>
      </c>
      <c r="R211" s="27">
        <v>652.60716000000002</v>
      </c>
      <c r="S211" s="27">
        <v>652.60716000000002</v>
      </c>
      <c r="T211" s="27">
        <v>0</v>
      </c>
      <c r="U211" s="57">
        <f t="shared" si="12"/>
        <v>0</v>
      </c>
      <c r="V211" s="57">
        <f t="shared" si="13"/>
        <v>0</v>
      </c>
      <c r="W211" s="57">
        <f t="shared" si="14"/>
        <v>0</v>
      </c>
    </row>
    <row r="212" spans="1:23" s="13" customFormat="1" ht="45" x14ac:dyDescent="0.25">
      <c r="A212" s="13" t="s">
        <v>447</v>
      </c>
      <c r="B212" s="4"/>
      <c r="C212" s="21" t="s">
        <v>322</v>
      </c>
      <c r="D212" s="22" t="s">
        <v>323</v>
      </c>
      <c r="E212" s="37"/>
      <c r="F212" s="27">
        <v>120990.13652000001</v>
      </c>
      <c r="G212" s="27">
        <v>120990.13652000001</v>
      </c>
      <c r="H212" s="27">
        <v>0</v>
      </c>
      <c r="I212" s="27">
        <v>123179.219</v>
      </c>
      <c r="J212" s="27">
        <v>123179.219</v>
      </c>
      <c r="K212" s="27">
        <v>0</v>
      </c>
      <c r="L212" s="27">
        <v>91797.086560000025</v>
      </c>
      <c r="M212" s="27">
        <v>91797.086560000025</v>
      </c>
      <c r="N212" s="27">
        <v>0</v>
      </c>
      <c r="O212" s="61">
        <v>74.523192552471073</v>
      </c>
      <c r="P212" s="61">
        <v>74.523192552471073</v>
      </c>
      <c r="Q212" s="61">
        <v>0</v>
      </c>
      <c r="R212" s="27">
        <v>75060.748029999988</v>
      </c>
      <c r="S212" s="27">
        <v>75060.748029999988</v>
      </c>
      <c r="T212" s="27">
        <v>0</v>
      </c>
      <c r="U212" s="57">
        <f t="shared" si="12"/>
        <v>122.2970580086824</v>
      </c>
      <c r="V212" s="57">
        <f t="shared" si="13"/>
        <v>122.2970580086824</v>
      </c>
      <c r="W212" s="57">
        <f t="shared" si="14"/>
        <v>0</v>
      </c>
    </row>
    <row r="213" spans="1:23" s="8" customFormat="1" ht="42.75" x14ac:dyDescent="0.25">
      <c r="A213" s="13"/>
      <c r="B213" s="9">
        <v>21</v>
      </c>
      <c r="C213" s="10" t="s">
        <v>506</v>
      </c>
      <c r="D213" s="9" t="s">
        <v>572</v>
      </c>
      <c r="E213" s="33"/>
      <c r="F213" s="26">
        <v>347541.41414000001</v>
      </c>
      <c r="G213" s="26">
        <v>3475.414140000008</v>
      </c>
      <c r="H213" s="26">
        <v>344066</v>
      </c>
      <c r="I213" s="26">
        <v>347541.41655999998</v>
      </c>
      <c r="J213" s="26">
        <v>3475.4165599999251</v>
      </c>
      <c r="K213" s="26">
        <v>344066.00000000006</v>
      </c>
      <c r="L213" s="26">
        <v>282353.42307000008</v>
      </c>
      <c r="M213" s="26">
        <v>2823.5353100000648</v>
      </c>
      <c r="N213" s="26">
        <v>279529.88776000001</v>
      </c>
      <c r="O213" s="60">
        <v>81.243100711495842</v>
      </c>
      <c r="P213" s="60">
        <v>81.243075794060374</v>
      </c>
      <c r="Q213" s="60">
        <v>81.243100963187288</v>
      </c>
      <c r="R213" s="26">
        <v>355715.36038999999</v>
      </c>
      <c r="S213" s="26">
        <v>13190.883619999979</v>
      </c>
      <c r="T213" s="26">
        <v>342524.47677000001</v>
      </c>
      <c r="U213" s="7">
        <f t="shared" si="12"/>
        <v>79.37622450726694</v>
      </c>
      <c r="V213" s="7">
        <f t="shared" si="13"/>
        <v>21.405202193725891</v>
      </c>
      <c r="W213" s="7">
        <f t="shared" si="14"/>
        <v>81.608733599409334</v>
      </c>
    </row>
    <row r="214" spans="1:23" s="13" customFormat="1" ht="30" x14ac:dyDescent="0.25">
      <c r="A214" s="13" t="s">
        <v>495</v>
      </c>
      <c r="B214" s="4"/>
      <c r="C214" s="21" t="s">
        <v>505</v>
      </c>
      <c r="D214" s="22" t="s">
        <v>567</v>
      </c>
      <c r="E214" s="37"/>
      <c r="F214" s="27">
        <v>347541.41414000001</v>
      </c>
      <c r="G214" s="27">
        <v>3475.414140000008</v>
      </c>
      <c r="H214" s="27">
        <v>344066</v>
      </c>
      <c r="I214" s="27">
        <v>347541.41655999998</v>
      </c>
      <c r="J214" s="27">
        <v>3475.4165599999251</v>
      </c>
      <c r="K214" s="27">
        <v>344066.00000000006</v>
      </c>
      <c r="L214" s="27">
        <v>282353.42307000008</v>
      </c>
      <c r="M214" s="27">
        <v>2823.5353100000648</v>
      </c>
      <c r="N214" s="27">
        <v>279529.88776000001</v>
      </c>
      <c r="O214" s="61">
        <v>81.243100711495842</v>
      </c>
      <c r="P214" s="61">
        <v>81.243075794060374</v>
      </c>
      <c r="Q214" s="61">
        <v>81.243100963187288</v>
      </c>
      <c r="R214" s="27">
        <v>355715.36038999999</v>
      </c>
      <c r="S214" s="27">
        <v>13190.883619999979</v>
      </c>
      <c r="T214" s="27">
        <v>342524.47677000001</v>
      </c>
      <c r="U214" s="57">
        <f t="shared" si="12"/>
        <v>79.37622450726694</v>
      </c>
      <c r="V214" s="57">
        <f t="shared" si="13"/>
        <v>21.405202193725891</v>
      </c>
      <c r="W214" s="57">
        <f t="shared" si="14"/>
        <v>81.608733599409334</v>
      </c>
    </row>
    <row r="215" spans="1:23" s="8" customFormat="1" ht="71.25" x14ac:dyDescent="0.25">
      <c r="A215" s="13" t="s">
        <v>66</v>
      </c>
      <c r="B215" s="9">
        <v>22</v>
      </c>
      <c r="C215" s="10" t="s">
        <v>132</v>
      </c>
      <c r="D215" s="9" t="s">
        <v>67</v>
      </c>
      <c r="E215" s="33"/>
      <c r="F215" s="26">
        <v>70239.066999999995</v>
      </c>
      <c r="G215" s="26">
        <v>59859.066999999995</v>
      </c>
      <c r="H215" s="26">
        <v>10380</v>
      </c>
      <c r="I215" s="26">
        <v>76815.885289999991</v>
      </c>
      <c r="J215" s="26">
        <v>60438.452789999996</v>
      </c>
      <c r="K215" s="26">
        <v>16377.432499999999</v>
      </c>
      <c r="L215" s="26">
        <v>60815.443279999992</v>
      </c>
      <c r="M215" s="26">
        <v>52477.920279999998</v>
      </c>
      <c r="N215" s="26">
        <v>8337.5229999999992</v>
      </c>
      <c r="O215" s="60">
        <v>79.170399521408669</v>
      </c>
      <c r="P215" s="60">
        <v>86.828695735048456</v>
      </c>
      <c r="Q215" s="60">
        <v>50.908608537998859</v>
      </c>
      <c r="R215" s="26">
        <v>53426.003190000003</v>
      </c>
      <c r="S215" s="26">
        <v>47925.989380000006</v>
      </c>
      <c r="T215" s="26">
        <v>5500.0138099999995</v>
      </c>
      <c r="U215" s="7">
        <f t="shared" si="12"/>
        <v>113.83116768761603</v>
      </c>
      <c r="V215" s="7">
        <f t="shared" si="13"/>
        <v>109.49783397043349</v>
      </c>
      <c r="W215" s="7">
        <f t="shared" si="14"/>
        <v>151.59094664164127</v>
      </c>
    </row>
    <row r="216" spans="1:23" s="8" customFormat="1" ht="45" x14ac:dyDescent="0.25">
      <c r="A216" s="13" t="s">
        <v>448</v>
      </c>
      <c r="B216" s="9"/>
      <c r="C216" s="21" t="s">
        <v>135</v>
      </c>
      <c r="D216" s="22" t="s">
        <v>136</v>
      </c>
      <c r="E216" s="37"/>
      <c r="F216" s="27">
        <v>10526.32</v>
      </c>
      <c r="G216" s="27">
        <v>526.31999999999971</v>
      </c>
      <c r="H216" s="27">
        <v>10000</v>
      </c>
      <c r="I216" s="27">
        <v>10526.315789999999</v>
      </c>
      <c r="J216" s="27">
        <v>526.31578999999874</v>
      </c>
      <c r="K216" s="27">
        <v>10000</v>
      </c>
      <c r="L216" s="27">
        <v>8776.34</v>
      </c>
      <c r="M216" s="27">
        <v>438.81700000000092</v>
      </c>
      <c r="N216" s="27">
        <v>8337.5229999999992</v>
      </c>
      <c r="O216" s="61">
        <v>83.375229995831248</v>
      </c>
      <c r="P216" s="61">
        <v>83.375229916625145</v>
      </c>
      <c r="Q216" s="61">
        <v>83.375229999999988</v>
      </c>
      <c r="R216" s="27">
        <v>5540.808</v>
      </c>
      <c r="S216" s="27">
        <v>277.04019000000062</v>
      </c>
      <c r="T216" s="27">
        <v>5263.7678099999994</v>
      </c>
      <c r="U216" s="57">
        <f t="shared" si="12"/>
        <v>158.394587937355</v>
      </c>
      <c r="V216" s="57">
        <f t="shared" si="13"/>
        <v>158.39470800247429</v>
      </c>
      <c r="W216" s="57">
        <f t="shared" si="14"/>
        <v>158.39458161814321</v>
      </c>
    </row>
    <row r="217" spans="1:23" s="8" customFormat="1" ht="60" x14ac:dyDescent="0.25">
      <c r="A217" s="13" t="s">
        <v>449</v>
      </c>
      <c r="B217" s="9"/>
      <c r="C217" s="21" t="s">
        <v>137</v>
      </c>
      <c r="D217" s="22" t="s">
        <v>138</v>
      </c>
      <c r="E217" s="37"/>
      <c r="F217" s="27">
        <v>22615</v>
      </c>
      <c r="G217" s="27">
        <v>22615</v>
      </c>
      <c r="H217" s="27">
        <v>0</v>
      </c>
      <c r="I217" s="27">
        <v>28612.432499999999</v>
      </c>
      <c r="J217" s="27">
        <v>22615</v>
      </c>
      <c r="K217" s="27">
        <v>5997.4324999999999</v>
      </c>
      <c r="L217" s="27">
        <v>24260.197</v>
      </c>
      <c r="M217" s="27">
        <v>24260.197</v>
      </c>
      <c r="N217" s="27">
        <v>0</v>
      </c>
      <c r="O217" s="61">
        <v>84.789005618449252</v>
      </c>
      <c r="P217" s="61">
        <v>107.27480433340703</v>
      </c>
      <c r="Q217" s="61">
        <v>0</v>
      </c>
      <c r="R217" s="27">
        <v>25354.143</v>
      </c>
      <c r="S217" s="27">
        <v>25354.143</v>
      </c>
      <c r="T217" s="27">
        <v>0</v>
      </c>
      <c r="U217" s="57">
        <f t="shared" si="12"/>
        <v>95.685336317618791</v>
      </c>
      <c r="V217" s="57">
        <f t="shared" si="13"/>
        <v>95.685336317618791</v>
      </c>
      <c r="W217" s="57">
        <f t="shared" si="14"/>
        <v>0</v>
      </c>
    </row>
    <row r="218" spans="1:23" s="8" customFormat="1" ht="60" x14ac:dyDescent="0.25">
      <c r="A218" s="13" t="s">
        <v>450</v>
      </c>
      <c r="B218" s="9"/>
      <c r="C218" s="21" t="s">
        <v>139</v>
      </c>
      <c r="D218" s="22" t="s">
        <v>140</v>
      </c>
      <c r="E218" s="37"/>
      <c r="F218" s="27">
        <v>1800</v>
      </c>
      <c r="G218" s="27">
        <v>1800</v>
      </c>
      <c r="H218" s="27">
        <v>0</v>
      </c>
      <c r="I218" s="27">
        <v>1800</v>
      </c>
      <c r="J218" s="27">
        <v>1800</v>
      </c>
      <c r="K218" s="27">
        <v>0</v>
      </c>
      <c r="L218" s="27">
        <v>0</v>
      </c>
      <c r="M218" s="27">
        <v>0</v>
      </c>
      <c r="N218" s="27">
        <v>0</v>
      </c>
      <c r="O218" s="61">
        <v>0</v>
      </c>
      <c r="P218" s="61">
        <v>0</v>
      </c>
      <c r="Q218" s="61">
        <v>0</v>
      </c>
      <c r="R218" s="27">
        <v>350</v>
      </c>
      <c r="S218" s="27">
        <v>350</v>
      </c>
      <c r="T218" s="27">
        <v>0</v>
      </c>
      <c r="U218" s="57">
        <f t="shared" si="12"/>
        <v>0</v>
      </c>
      <c r="V218" s="57">
        <f t="shared" si="13"/>
        <v>0</v>
      </c>
      <c r="W218" s="57">
        <f t="shared" si="14"/>
        <v>0</v>
      </c>
    </row>
    <row r="219" spans="1:23" s="8" customFormat="1" ht="60" x14ac:dyDescent="0.25">
      <c r="A219" s="13" t="s">
        <v>451</v>
      </c>
      <c r="B219" s="9"/>
      <c r="C219" s="21" t="s">
        <v>141</v>
      </c>
      <c r="D219" s="22" t="s">
        <v>142</v>
      </c>
      <c r="E219" s="37"/>
      <c r="F219" s="27">
        <v>30447.746999999999</v>
      </c>
      <c r="G219" s="27">
        <v>30447.746999999999</v>
      </c>
      <c r="H219" s="27">
        <v>0</v>
      </c>
      <c r="I219" s="27">
        <v>31027.136999999999</v>
      </c>
      <c r="J219" s="27">
        <v>31027.136999999999</v>
      </c>
      <c r="K219" s="27">
        <v>0</v>
      </c>
      <c r="L219" s="27">
        <v>23718.907379999997</v>
      </c>
      <c r="M219" s="27">
        <v>23718.907379999997</v>
      </c>
      <c r="N219" s="27">
        <v>0</v>
      </c>
      <c r="O219" s="61">
        <v>76.445684885460096</v>
      </c>
      <c r="P219" s="61">
        <v>76.445684885460096</v>
      </c>
      <c r="Q219" s="61">
        <v>0</v>
      </c>
      <c r="R219" s="27">
        <v>18402.372190000002</v>
      </c>
      <c r="S219" s="27">
        <v>18402.372190000002</v>
      </c>
      <c r="T219" s="27">
        <v>0</v>
      </c>
      <c r="U219" s="57">
        <f t="shared" si="12"/>
        <v>128.89048833002653</v>
      </c>
      <c r="V219" s="57">
        <f t="shared" si="13"/>
        <v>128.89048833002653</v>
      </c>
      <c r="W219" s="57">
        <f t="shared" si="14"/>
        <v>0</v>
      </c>
    </row>
    <row r="220" spans="1:23" s="13" customFormat="1" ht="75" x14ac:dyDescent="0.25">
      <c r="A220" s="13" t="s">
        <v>452</v>
      </c>
      <c r="B220" s="4"/>
      <c r="C220" s="21" t="s">
        <v>145</v>
      </c>
      <c r="D220" s="22" t="s">
        <v>146</v>
      </c>
      <c r="E220" s="37"/>
      <c r="F220" s="27">
        <v>400</v>
      </c>
      <c r="G220" s="27">
        <v>20</v>
      </c>
      <c r="H220" s="27">
        <v>380</v>
      </c>
      <c r="I220" s="27">
        <v>400</v>
      </c>
      <c r="J220" s="27">
        <v>20</v>
      </c>
      <c r="K220" s="27">
        <v>380</v>
      </c>
      <c r="L220" s="27">
        <v>0</v>
      </c>
      <c r="M220" s="27">
        <v>0</v>
      </c>
      <c r="N220" s="27">
        <v>0</v>
      </c>
      <c r="O220" s="61">
        <v>0</v>
      </c>
      <c r="P220" s="61">
        <v>0</v>
      </c>
      <c r="Q220" s="61">
        <v>0</v>
      </c>
      <c r="R220" s="27">
        <v>248.68</v>
      </c>
      <c r="S220" s="27">
        <v>12.433999999999997</v>
      </c>
      <c r="T220" s="27">
        <v>236.24600000000001</v>
      </c>
      <c r="U220" s="57">
        <f t="shared" si="12"/>
        <v>0</v>
      </c>
      <c r="V220" s="57">
        <f t="shared" si="13"/>
        <v>0</v>
      </c>
      <c r="W220" s="57">
        <f t="shared" si="14"/>
        <v>0</v>
      </c>
    </row>
    <row r="221" spans="1:23" s="13" customFormat="1" ht="30" x14ac:dyDescent="0.25">
      <c r="A221" s="13" t="s">
        <v>453</v>
      </c>
      <c r="B221" s="4"/>
      <c r="C221" s="21" t="s">
        <v>133</v>
      </c>
      <c r="D221" s="22" t="s">
        <v>134</v>
      </c>
      <c r="E221" s="37"/>
      <c r="F221" s="27">
        <v>4450</v>
      </c>
      <c r="G221" s="27">
        <v>4450</v>
      </c>
      <c r="H221" s="27">
        <v>0</v>
      </c>
      <c r="I221" s="27">
        <v>4450</v>
      </c>
      <c r="J221" s="27">
        <v>4450</v>
      </c>
      <c r="K221" s="27">
        <v>0</v>
      </c>
      <c r="L221" s="27">
        <v>4059.9989</v>
      </c>
      <c r="M221" s="27">
        <v>4059.9989</v>
      </c>
      <c r="N221" s="27">
        <v>0</v>
      </c>
      <c r="O221" s="61">
        <v>91.235930337078656</v>
      </c>
      <c r="P221" s="61">
        <v>91.235930337078656</v>
      </c>
      <c r="Q221" s="61">
        <v>0</v>
      </c>
      <c r="R221" s="27">
        <v>3530</v>
      </c>
      <c r="S221" s="27">
        <v>3530</v>
      </c>
      <c r="T221" s="27">
        <v>0</v>
      </c>
      <c r="U221" s="57">
        <f t="shared" si="12"/>
        <v>115.01413314447592</v>
      </c>
      <c r="V221" s="57">
        <f t="shared" si="13"/>
        <v>115.01413314447592</v>
      </c>
      <c r="W221" s="57">
        <f t="shared" si="14"/>
        <v>0</v>
      </c>
    </row>
    <row r="222" spans="1:23" s="8" customFormat="1" ht="57" x14ac:dyDescent="0.25">
      <c r="A222" s="13" t="s">
        <v>68</v>
      </c>
      <c r="B222" s="9">
        <v>23</v>
      </c>
      <c r="C222" s="10" t="s">
        <v>69</v>
      </c>
      <c r="D222" s="9" t="s">
        <v>70</v>
      </c>
      <c r="E222" s="33"/>
      <c r="F222" s="26">
        <v>608032.13543999998</v>
      </c>
      <c r="G222" s="26">
        <v>6082.5354400000033</v>
      </c>
      <c r="H222" s="26">
        <v>601949.6</v>
      </c>
      <c r="I222" s="26">
        <v>608032.13543999998</v>
      </c>
      <c r="J222" s="26">
        <v>6082.5354400000024</v>
      </c>
      <c r="K222" s="26">
        <v>601949.6</v>
      </c>
      <c r="L222" s="26">
        <v>483777.03833000007</v>
      </c>
      <c r="M222" s="26">
        <v>4839.0079500001921</v>
      </c>
      <c r="N222" s="26">
        <v>478938.03037999989</v>
      </c>
      <c r="O222" s="60">
        <v>79.564386507288262</v>
      </c>
      <c r="P222" s="60">
        <v>79.555770742869527</v>
      </c>
      <c r="Q222" s="60">
        <v>79.564473567222223</v>
      </c>
      <c r="R222" s="26">
        <v>308561.56585999997</v>
      </c>
      <c r="S222" s="26">
        <v>3085.7236699999689</v>
      </c>
      <c r="T222" s="26">
        <v>305475.84219</v>
      </c>
      <c r="U222" s="7">
        <f t="shared" si="12"/>
        <v>156.78460698164156</v>
      </c>
      <c r="V222" s="7">
        <f t="shared" si="13"/>
        <v>156.81922516413275</v>
      </c>
      <c r="W222" s="7">
        <f t="shared" si="14"/>
        <v>156.78425729066646</v>
      </c>
    </row>
    <row r="223" spans="1:23" s="13" customFormat="1" ht="45" x14ac:dyDescent="0.25">
      <c r="A223" s="13" t="s">
        <v>454</v>
      </c>
      <c r="B223" s="4"/>
      <c r="C223" s="21" t="s">
        <v>306</v>
      </c>
      <c r="D223" s="22" t="s">
        <v>307</v>
      </c>
      <c r="E223" s="37"/>
      <c r="F223" s="27">
        <v>5613.8383800000011</v>
      </c>
      <c r="G223" s="27">
        <v>56.138380000000325</v>
      </c>
      <c r="H223" s="27">
        <v>5557.7000000000007</v>
      </c>
      <c r="I223" s="27">
        <v>5613.8383800000001</v>
      </c>
      <c r="J223" s="27">
        <v>56.138380000000325</v>
      </c>
      <c r="K223" s="27">
        <v>5557.7</v>
      </c>
      <c r="L223" s="27">
        <v>5613.8383800000001</v>
      </c>
      <c r="M223" s="27">
        <v>56.138380000000325</v>
      </c>
      <c r="N223" s="27">
        <v>5557.7</v>
      </c>
      <c r="O223" s="61">
        <v>100</v>
      </c>
      <c r="P223" s="61">
        <v>100</v>
      </c>
      <c r="Q223" s="61">
        <v>100</v>
      </c>
      <c r="R223" s="27">
        <v>3086.5</v>
      </c>
      <c r="S223" s="27">
        <v>30.900000000000091</v>
      </c>
      <c r="T223" s="27">
        <v>3055.6</v>
      </c>
      <c r="U223" s="57">
        <f t="shared" si="12"/>
        <v>181.88363453750202</v>
      </c>
      <c r="V223" s="57">
        <f t="shared" si="13"/>
        <v>181.67760517799405</v>
      </c>
      <c r="W223" s="57">
        <f t="shared" si="14"/>
        <v>181.88571802591963</v>
      </c>
    </row>
    <row r="224" spans="1:23" s="13" customFormat="1" ht="30" x14ac:dyDescent="0.25">
      <c r="A224" s="13" t="s">
        <v>455</v>
      </c>
      <c r="B224" s="4"/>
      <c r="C224" s="21" t="s">
        <v>120</v>
      </c>
      <c r="D224" s="22" t="s">
        <v>121</v>
      </c>
      <c r="E224" s="37"/>
      <c r="F224" s="27">
        <v>594875.56978999998</v>
      </c>
      <c r="G224" s="27">
        <v>5950.9697900000028</v>
      </c>
      <c r="H224" s="27">
        <v>588924.6</v>
      </c>
      <c r="I224" s="27">
        <v>594875.56978999998</v>
      </c>
      <c r="J224" s="27">
        <v>5950.9697900000028</v>
      </c>
      <c r="K224" s="27">
        <v>588924.6</v>
      </c>
      <c r="L224" s="27">
        <v>471929.3299500001</v>
      </c>
      <c r="M224" s="27">
        <v>4720.5308700001915</v>
      </c>
      <c r="N224" s="27">
        <v>467208.79907999991</v>
      </c>
      <c r="O224" s="61">
        <v>79.332444281851792</v>
      </c>
      <c r="P224" s="61">
        <v>79.32372431015466</v>
      </c>
      <c r="Q224" s="61">
        <v>79.332532395488315</v>
      </c>
      <c r="R224" s="27">
        <v>215728.09185999999</v>
      </c>
      <c r="S224" s="27">
        <v>2157.3496699999669</v>
      </c>
      <c r="T224" s="27">
        <v>213570.74219000002</v>
      </c>
      <c r="U224" s="57">
        <f t="shared" si="12"/>
        <v>218.76118491617947</v>
      </c>
      <c r="V224" s="57">
        <f t="shared" si="13"/>
        <v>218.81157865336979</v>
      </c>
      <c r="W224" s="57">
        <f t="shared" si="14"/>
        <v>218.76067587214476</v>
      </c>
    </row>
    <row r="225" spans="1:23" s="13" customFormat="1" ht="30" x14ac:dyDescent="0.25">
      <c r="A225" t="s">
        <v>691</v>
      </c>
      <c r="B225" s="54"/>
      <c r="C225" s="50" t="s">
        <v>692</v>
      </c>
      <c r="D225" s="51" t="s">
        <v>693</v>
      </c>
      <c r="E225" s="37"/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62">
        <v>0</v>
      </c>
      <c r="P225" s="62">
        <v>0</v>
      </c>
      <c r="Q225" s="62">
        <v>0</v>
      </c>
      <c r="R225" s="27">
        <v>89746.974000000002</v>
      </c>
      <c r="S225" s="27">
        <v>897.47400000000198</v>
      </c>
      <c r="T225" s="27">
        <v>88849.5</v>
      </c>
      <c r="U225" s="59">
        <f t="shared" si="12"/>
        <v>0</v>
      </c>
      <c r="V225" s="59">
        <f t="shared" si="13"/>
        <v>0</v>
      </c>
      <c r="W225" s="59">
        <f t="shared" si="14"/>
        <v>0</v>
      </c>
    </row>
    <row r="226" spans="1:23" s="13" customFormat="1" ht="30" x14ac:dyDescent="0.25">
      <c r="A226" s="13" t="s">
        <v>496</v>
      </c>
      <c r="B226" s="4"/>
      <c r="C226" s="21" t="s">
        <v>504</v>
      </c>
      <c r="D226" s="22" t="s">
        <v>568</v>
      </c>
      <c r="E226" s="37"/>
      <c r="F226" s="27">
        <v>7542.7272700000003</v>
      </c>
      <c r="G226" s="27">
        <v>75.427270000000135</v>
      </c>
      <c r="H226" s="27">
        <v>7467.3</v>
      </c>
      <c r="I226" s="27">
        <v>7542.7272699999994</v>
      </c>
      <c r="J226" s="27">
        <v>75.427269999999226</v>
      </c>
      <c r="K226" s="27">
        <v>7467.3</v>
      </c>
      <c r="L226" s="27">
        <v>6233.87</v>
      </c>
      <c r="M226" s="27">
        <v>62.338700000000244</v>
      </c>
      <c r="N226" s="27">
        <v>6171.5312999999996</v>
      </c>
      <c r="O226" s="61">
        <v>82.647426810647502</v>
      </c>
      <c r="P226" s="61">
        <v>82.647429769101919</v>
      </c>
      <c r="Q226" s="61">
        <v>82.647426780764121</v>
      </c>
      <c r="R226" s="27">
        <v>0</v>
      </c>
      <c r="S226" s="27">
        <v>0</v>
      </c>
      <c r="T226" s="27">
        <v>0</v>
      </c>
      <c r="U226" s="57">
        <f t="shared" si="12"/>
        <v>0</v>
      </c>
      <c r="V226" s="57">
        <f t="shared" si="13"/>
        <v>0</v>
      </c>
      <c r="W226" s="57">
        <f t="shared" si="14"/>
        <v>0</v>
      </c>
    </row>
    <row r="227" spans="1:23" s="8" customFormat="1" ht="57" x14ac:dyDescent="0.25">
      <c r="A227" s="13" t="s">
        <v>456</v>
      </c>
      <c r="B227" s="9">
        <v>24</v>
      </c>
      <c r="C227" s="10" t="s">
        <v>80</v>
      </c>
      <c r="D227" s="9" t="s">
        <v>79</v>
      </c>
      <c r="E227" s="33"/>
      <c r="F227" s="14">
        <v>242253.94854999994</v>
      </c>
      <c r="G227" s="14">
        <v>114184.54854999998</v>
      </c>
      <c r="H227" s="14">
        <v>128069.4</v>
      </c>
      <c r="I227" s="26">
        <v>295930.59314000001</v>
      </c>
      <c r="J227" s="26">
        <v>167861.19314000005</v>
      </c>
      <c r="K227" s="26">
        <v>128069.4</v>
      </c>
      <c r="L227" s="26">
        <v>260549.98294000002</v>
      </c>
      <c r="M227" s="26">
        <v>132480.58294000005</v>
      </c>
      <c r="N227" s="26">
        <v>128069.4</v>
      </c>
      <c r="O227" s="60">
        <v>88.044287741733413</v>
      </c>
      <c r="P227" s="60">
        <v>78.922698249563993</v>
      </c>
      <c r="Q227" s="60">
        <v>100</v>
      </c>
      <c r="R227" s="26">
        <v>246645.64551999999</v>
      </c>
      <c r="S227" s="26">
        <v>75376.563980000006</v>
      </c>
      <c r="T227" s="26">
        <v>171269.08154000001</v>
      </c>
      <c r="U227" s="7">
        <f t="shared" si="12"/>
        <v>105.63737397053399</v>
      </c>
      <c r="V227" s="7">
        <f t="shared" si="13"/>
        <v>175.75832055060471</v>
      </c>
      <c r="W227" s="7">
        <f t="shared" si="14"/>
        <v>74.776719095144614</v>
      </c>
    </row>
    <row r="228" spans="1:23" s="8" customFormat="1" ht="30" x14ac:dyDescent="0.25">
      <c r="A228" s="13" t="s">
        <v>497</v>
      </c>
      <c r="B228" s="9"/>
      <c r="C228" s="21" t="s">
        <v>503</v>
      </c>
      <c r="D228" s="22" t="s">
        <v>569</v>
      </c>
      <c r="E228" s="37"/>
      <c r="F228" s="27">
        <v>121907.26999999999</v>
      </c>
      <c r="G228" s="27">
        <v>1219.0699999999924</v>
      </c>
      <c r="H228" s="27">
        <v>120688.2</v>
      </c>
      <c r="I228" s="27">
        <v>196540.17273000002</v>
      </c>
      <c r="J228" s="27">
        <v>75851.972730000023</v>
      </c>
      <c r="K228" s="27">
        <v>120688.2</v>
      </c>
      <c r="L228" s="27">
        <v>187935.84070000003</v>
      </c>
      <c r="M228" s="27">
        <v>67247.640700000033</v>
      </c>
      <c r="N228" s="27">
        <v>120688.2</v>
      </c>
      <c r="O228" s="61">
        <v>95.622100097662823</v>
      </c>
      <c r="P228" s="61">
        <v>88.656416279867017</v>
      </c>
      <c r="Q228" s="61">
        <v>100</v>
      </c>
      <c r="R228" s="27">
        <v>0</v>
      </c>
      <c r="S228" s="27">
        <v>0</v>
      </c>
      <c r="T228" s="27">
        <v>0</v>
      </c>
      <c r="U228" s="57">
        <f t="shared" si="12"/>
        <v>0</v>
      </c>
      <c r="V228" s="57">
        <f t="shared" si="13"/>
        <v>0</v>
      </c>
      <c r="W228" s="57">
        <f t="shared" si="14"/>
        <v>0</v>
      </c>
    </row>
    <row r="229" spans="1:23" s="8" customFormat="1" ht="38.25" customHeight="1" x14ac:dyDescent="0.25">
      <c r="A229" s="13" t="s">
        <v>498</v>
      </c>
      <c r="B229" s="9"/>
      <c r="C229" s="21" t="s">
        <v>502</v>
      </c>
      <c r="D229" s="22" t="s">
        <v>570</v>
      </c>
      <c r="E229" s="37"/>
      <c r="F229" s="27">
        <v>7455.76</v>
      </c>
      <c r="G229" s="27">
        <v>74.5600000000004</v>
      </c>
      <c r="H229" s="27">
        <v>7381.2</v>
      </c>
      <c r="I229" s="27">
        <v>7455.7575800000004</v>
      </c>
      <c r="J229" s="27">
        <v>74.557580000000598</v>
      </c>
      <c r="K229" s="27">
        <v>7381.2</v>
      </c>
      <c r="L229" s="27">
        <v>7455.7575800000004</v>
      </c>
      <c r="M229" s="27">
        <v>74.557580000000598</v>
      </c>
      <c r="N229" s="27">
        <v>7381.2</v>
      </c>
      <c r="O229" s="61">
        <v>100</v>
      </c>
      <c r="P229" s="61">
        <v>100</v>
      </c>
      <c r="Q229" s="61">
        <v>100</v>
      </c>
      <c r="R229" s="27">
        <v>0</v>
      </c>
      <c r="S229" s="27">
        <v>0</v>
      </c>
      <c r="T229" s="27">
        <v>0</v>
      </c>
      <c r="U229" s="57">
        <f t="shared" si="12"/>
        <v>0</v>
      </c>
      <c r="V229" s="57">
        <f t="shared" si="13"/>
        <v>0</v>
      </c>
      <c r="W229" s="57">
        <f t="shared" si="14"/>
        <v>0</v>
      </c>
    </row>
    <row r="230" spans="1:23" s="8" customFormat="1" ht="38.25" customHeight="1" x14ac:dyDescent="0.25">
      <c r="A230" t="s">
        <v>694</v>
      </c>
      <c r="B230" s="52"/>
      <c r="C230" s="50" t="s">
        <v>695</v>
      </c>
      <c r="D230" s="51"/>
      <c r="E230" s="51" t="s">
        <v>696</v>
      </c>
      <c r="F230" s="34">
        <v>0</v>
      </c>
      <c r="G230" s="34"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62">
        <v>0</v>
      </c>
      <c r="P230" s="62">
        <v>0</v>
      </c>
      <c r="Q230" s="62">
        <v>0</v>
      </c>
      <c r="R230" s="27">
        <v>9492.02</v>
      </c>
      <c r="S230" s="27">
        <v>94.920200000000477</v>
      </c>
      <c r="T230" s="27">
        <v>9397.0998</v>
      </c>
      <c r="U230" s="59">
        <f t="shared" si="12"/>
        <v>0</v>
      </c>
      <c r="V230" s="59">
        <f t="shared" si="13"/>
        <v>0</v>
      </c>
      <c r="W230" s="59">
        <f t="shared" si="14"/>
        <v>0</v>
      </c>
    </row>
    <row r="231" spans="1:23" s="8" customFormat="1" ht="38.25" customHeight="1" x14ac:dyDescent="0.25">
      <c r="A231" t="s">
        <v>697</v>
      </c>
      <c r="B231" s="52"/>
      <c r="C231" s="50" t="s">
        <v>698</v>
      </c>
      <c r="D231" s="51"/>
      <c r="E231" s="51" t="s">
        <v>699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62">
        <v>0</v>
      </c>
      <c r="P231" s="62">
        <v>0</v>
      </c>
      <c r="Q231" s="62">
        <v>0</v>
      </c>
      <c r="R231" s="27">
        <v>163507.05224000002</v>
      </c>
      <c r="S231" s="27">
        <v>1635.0705000000016</v>
      </c>
      <c r="T231" s="27">
        <v>161871.98174000002</v>
      </c>
      <c r="U231" s="59">
        <f t="shared" si="12"/>
        <v>0</v>
      </c>
      <c r="V231" s="59">
        <f t="shared" si="13"/>
        <v>0</v>
      </c>
      <c r="W231" s="59">
        <f t="shared" si="14"/>
        <v>0</v>
      </c>
    </row>
    <row r="232" spans="1:23" s="8" customFormat="1" ht="46.5" customHeight="1" x14ac:dyDescent="0.25">
      <c r="A232" s="13" t="s">
        <v>457</v>
      </c>
      <c r="B232" s="9"/>
      <c r="C232" s="21" t="s">
        <v>312</v>
      </c>
      <c r="D232" s="22" t="s">
        <v>313</v>
      </c>
      <c r="E232" s="37"/>
      <c r="F232" s="27">
        <v>11250</v>
      </c>
      <c r="G232" s="27">
        <v>11250</v>
      </c>
      <c r="H232" s="27">
        <v>0</v>
      </c>
      <c r="I232" s="27">
        <v>6500</v>
      </c>
      <c r="J232" s="27">
        <v>6500</v>
      </c>
      <c r="K232" s="27">
        <v>0</v>
      </c>
      <c r="L232" s="27">
        <v>4431.8904499999999</v>
      </c>
      <c r="M232" s="27">
        <v>4431.8904499999999</v>
      </c>
      <c r="N232" s="27">
        <v>0</v>
      </c>
      <c r="O232" s="61">
        <v>68.182929999999999</v>
      </c>
      <c r="P232" s="61">
        <v>68.182929999999999</v>
      </c>
      <c r="Q232" s="61">
        <v>0</v>
      </c>
      <c r="R232" s="27">
        <v>8454.7663800000009</v>
      </c>
      <c r="S232" s="27">
        <v>8454.7663800000009</v>
      </c>
      <c r="T232" s="27">
        <v>0</v>
      </c>
      <c r="U232" s="57">
        <f t="shared" si="12"/>
        <v>52.41883986864223</v>
      </c>
      <c r="V232" s="57">
        <f t="shared" si="13"/>
        <v>52.41883986864223</v>
      </c>
      <c r="W232" s="57">
        <f t="shared" si="14"/>
        <v>0</v>
      </c>
    </row>
    <row r="233" spans="1:23" s="8" customFormat="1" ht="38.25" customHeight="1" x14ac:dyDescent="0.25">
      <c r="A233" s="13" t="s">
        <v>458</v>
      </c>
      <c r="B233" s="9"/>
      <c r="C233" s="21" t="s">
        <v>314</v>
      </c>
      <c r="D233" s="22" t="s">
        <v>315</v>
      </c>
      <c r="E233" s="37"/>
      <c r="F233" s="27">
        <v>1630.4</v>
      </c>
      <c r="G233" s="27">
        <v>1630.4</v>
      </c>
      <c r="H233" s="27">
        <v>0</v>
      </c>
      <c r="I233" s="27">
        <v>50.4</v>
      </c>
      <c r="J233" s="27">
        <v>50.4</v>
      </c>
      <c r="K233" s="27">
        <v>0</v>
      </c>
      <c r="L233" s="27">
        <v>0</v>
      </c>
      <c r="M233" s="27">
        <v>0</v>
      </c>
      <c r="N233" s="27">
        <v>0</v>
      </c>
      <c r="O233" s="61">
        <v>0</v>
      </c>
      <c r="P233" s="61">
        <v>0</v>
      </c>
      <c r="Q233" s="61">
        <v>0</v>
      </c>
      <c r="R233" s="27">
        <v>1000</v>
      </c>
      <c r="S233" s="27">
        <v>1000</v>
      </c>
      <c r="T233" s="27">
        <v>0</v>
      </c>
      <c r="U233" s="57">
        <f t="shared" si="12"/>
        <v>0</v>
      </c>
      <c r="V233" s="57">
        <f t="shared" si="13"/>
        <v>0</v>
      </c>
      <c r="W233" s="57">
        <f t="shared" si="14"/>
        <v>0</v>
      </c>
    </row>
    <row r="234" spans="1:23" s="8" customFormat="1" ht="38.25" customHeight="1" x14ac:dyDescent="0.25">
      <c r="A234" s="13" t="s">
        <v>459</v>
      </c>
      <c r="B234" s="9"/>
      <c r="C234" s="21" t="s">
        <v>316</v>
      </c>
      <c r="D234" s="22" t="s">
        <v>317</v>
      </c>
      <c r="E234" s="37"/>
      <c r="F234" s="27">
        <v>20396.400000000001</v>
      </c>
      <c r="G234" s="27">
        <v>20396.400000000001</v>
      </c>
      <c r="H234" s="27">
        <v>0</v>
      </c>
      <c r="I234" s="27">
        <v>12700</v>
      </c>
      <c r="J234" s="27">
        <v>12700</v>
      </c>
      <c r="K234" s="27">
        <v>0</v>
      </c>
      <c r="L234" s="27">
        <v>8754.279849999999</v>
      </c>
      <c r="M234" s="27">
        <v>8754.279849999999</v>
      </c>
      <c r="N234" s="27">
        <v>0</v>
      </c>
      <c r="O234" s="61">
        <v>68.931337401574794</v>
      </c>
      <c r="P234" s="61">
        <v>68.931337401574794</v>
      </c>
      <c r="Q234" s="61">
        <v>0</v>
      </c>
      <c r="R234" s="27">
        <v>15926.680289999998</v>
      </c>
      <c r="S234" s="27">
        <v>15926.680289999998</v>
      </c>
      <c r="T234" s="27">
        <v>0</v>
      </c>
      <c r="U234" s="57">
        <f t="shared" si="12"/>
        <v>54.966130358607202</v>
      </c>
      <c r="V234" s="57">
        <f t="shared" si="13"/>
        <v>54.966130358607202</v>
      </c>
      <c r="W234" s="57">
        <f t="shared" si="14"/>
        <v>0</v>
      </c>
    </row>
    <row r="235" spans="1:23" s="8" customFormat="1" ht="38.25" customHeight="1" x14ac:dyDescent="0.25">
      <c r="A235" s="13" t="s">
        <v>460</v>
      </c>
      <c r="B235" s="9"/>
      <c r="C235" s="21" t="s">
        <v>318</v>
      </c>
      <c r="D235" s="22" t="s">
        <v>319</v>
      </c>
      <c r="E235" s="37"/>
      <c r="F235" s="27">
        <v>9201.9</v>
      </c>
      <c r="G235" s="27">
        <v>9201.9</v>
      </c>
      <c r="H235" s="27">
        <v>0</v>
      </c>
      <c r="I235" s="27">
        <v>1695.3</v>
      </c>
      <c r="J235" s="27">
        <v>1695.3</v>
      </c>
      <c r="K235" s="27">
        <v>0</v>
      </c>
      <c r="L235" s="27">
        <v>456.66159999999996</v>
      </c>
      <c r="M235" s="27">
        <v>456.66159999999996</v>
      </c>
      <c r="N235" s="27">
        <v>0</v>
      </c>
      <c r="O235" s="61">
        <v>26.936919719223734</v>
      </c>
      <c r="P235" s="61">
        <v>26.936919719223734</v>
      </c>
      <c r="Q235" s="61">
        <v>0</v>
      </c>
      <c r="R235" s="27">
        <v>970.85</v>
      </c>
      <c r="S235" s="27">
        <v>970.85</v>
      </c>
      <c r="T235" s="27">
        <v>0</v>
      </c>
      <c r="U235" s="57">
        <f t="shared" si="12"/>
        <v>47.037297213781734</v>
      </c>
      <c r="V235" s="57">
        <f t="shared" si="13"/>
        <v>47.037297213781734</v>
      </c>
      <c r="W235" s="57">
        <f t="shared" si="14"/>
        <v>0</v>
      </c>
    </row>
    <row r="236" spans="1:23" s="8" customFormat="1" ht="38.25" customHeight="1" x14ac:dyDescent="0.25">
      <c r="A236" s="13" t="s">
        <v>461</v>
      </c>
      <c r="B236" s="9"/>
      <c r="C236" s="21" t="s">
        <v>320</v>
      </c>
      <c r="D236" s="22" t="s">
        <v>321</v>
      </c>
      <c r="E236" s="37"/>
      <c r="F236" s="27">
        <v>70412.218549999991</v>
      </c>
      <c r="G236" s="27">
        <v>70412.218549999991</v>
      </c>
      <c r="H236" s="27">
        <v>0</v>
      </c>
      <c r="I236" s="27">
        <v>70988.962830000004</v>
      </c>
      <c r="J236" s="27">
        <v>70988.962830000004</v>
      </c>
      <c r="K236" s="27">
        <v>0</v>
      </c>
      <c r="L236" s="27">
        <v>51515.552759999999</v>
      </c>
      <c r="M236" s="27">
        <v>51515.552759999999</v>
      </c>
      <c r="N236" s="27">
        <v>0</v>
      </c>
      <c r="O236" s="61">
        <v>72.568397545638561</v>
      </c>
      <c r="P236" s="61">
        <v>72.568397545638561</v>
      </c>
      <c r="Q236" s="61">
        <v>0</v>
      </c>
      <c r="R236" s="27">
        <v>47294.276610000001</v>
      </c>
      <c r="S236" s="27">
        <v>47294.276610000001</v>
      </c>
      <c r="T236" s="27">
        <v>0</v>
      </c>
      <c r="U236" s="57">
        <f t="shared" si="12"/>
        <v>108.92555389906829</v>
      </c>
      <c r="V236" s="57">
        <f t="shared" si="13"/>
        <v>108.92555389906829</v>
      </c>
      <c r="W236" s="57">
        <f t="shared" si="14"/>
        <v>0</v>
      </c>
    </row>
    <row r="237" spans="1:23" s="8" customFormat="1" ht="57" x14ac:dyDescent="0.25">
      <c r="A237" s="13" t="s">
        <v>72</v>
      </c>
      <c r="B237" s="9">
        <v>25</v>
      </c>
      <c r="C237" s="10" t="s">
        <v>71</v>
      </c>
      <c r="D237" s="9" t="s">
        <v>73</v>
      </c>
      <c r="E237" s="33"/>
      <c r="F237" s="26">
        <v>136109.89775999999</v>
      </c>
      <c r="G237" s="26">
        <v>55112.897759999993</v>
      </c>
      <c r="H237" s="26">
        <v>80997</v>
      </c>
      <c r="I237" s="26">
        <v>255884.15035000001</v>
      </c>
      <c r="J237" s="26">
        <v>56988.150350000011</v>
      </c>
      <c r="K237" s="26">
        <v>198896</v>
      </c>
      <c r="L237" s="26">
        <v>201360.97033000004</v>
      </c>
      <c r="M237" s="26">
        <v>46668.37033000002</v>
      </c>
      <c r="N237" s="26">
        <v>154692.6</v>
      </c>
      <c r="O237" s="60">
        <v>78.692240240193527</v>
      </c>
      <c r="P237" s="60">
        <v>81.891358191799981</v>
      </c>
      <c r="Q237" s="60">
        <v>77.775621430295232</v>
      </c>
      <c r="R237" s="26">
        <v>445606.06425</v>
      </c>
      <c r="S237" s="26">
        <v>35526.586389999989</v>
      </c>
      <c r="T237" s="26">
        <v>410079.47786000004</v>
      </c>
      <c r="U237" s="7">
        <f t="shared" si="12"/>
        <v>45.188112659308374</v>
      </c>
      <c r="V237" s="7">
        <f t="shared" si="13"/>
        <v>131.36181961781787</v>
      </c>
      <c r="W237" s="7">
        <f t="shared" si="14"/>
        <v>37.722589973842005</v>
      </c>
    </row>
    <row r="238" spans="1:23" s="8" customFormat="1" ht="30" x14ac:dyDescent="0.25">
      <c r="A238" s="13" t="s">
        <v>462</v>
      </c>
      <c r="B238" s="9"/>
      <c r="C238" s="21" t="s">
        <v>280</v>
      </c>
      <c r="D238" s="22" t="s">
        <v>281</v>
      </c>
      <c r="E238" s="37"/>
      <c r="F238" s="27">
        <v>10787.203</v>
      </c>
      <c r="G238" s="27">
        <v>10787.203</v>
      </c>
      <c r="H238" s="27">
        <v>0</v>
      </c>
      <c r="I238" s="27">
        <v>10787.2</v>
      </c>
      <c r="J238" s="27">
        <v>10787.2</v>
      </c>
      <c r="K238" s="27">
        <v>0</v>
      </c>
      <c r="L238" s="27">
        <v>9876.67</v>
      </c>
      <c r="M238" s="27">
        <v>9876.67</v>
      </c>
      <c r="N238" s="27">
        <v>0</v>
      </c>
      <c r="O238" s="61">
        <v>91.559162711361608</v>
      </c>
      <c r="P238" s="61">
        <v>91.559162711361608</v>
      </c>
      <c r="Q238" s="61">
        <v>0</v>
      </c>
      <c r="R238" s="27">
        <v>6151.8829999999998</v>
      </c>
      <c r="S238" s="27">
        <v>6151.8829999999998</v>
      </c>
      <c r="T238" s="27">
        <v>0</v>
      </c>
      <c r="U238" s="57">
        <f t="shared" si="12"/>
        <v>160.54710403302533</v>
      </c>
      <c r="V238" s="57">
        <f t="shared" si="13"/>
        <v>160.54710403302533</v>
      </c>
      <c r="W238" s="57">
        <f t="shared" si="14"/>
        <v>0</v>
      </c>
    </row>
    <row r="239" spans="1:23" s="8" customFormat="1" ht="30" x14ac:dyDescent="0.25">
      <c r="A239" s="13" t="s">
        <v>499</v>
      </c>
      <c r="B239" s="9"/>
      <c r="C239" s="21" t="s">
        <v>501</v>
      </c>
      <c r="D239" s="22" t="s">
        <v>571</v>
      </c>
      <c r="E239" s="37"/>
      <c r="F239" s="27">
        <v>81815.149999999994</v>
      </c>
      <c r="G239" s="27">
        <v>818.14999999999418</v>
      </c>
      <c r="H239" s="27">
        <v>80997</v>
      </c>
      <c r="I239" s="27">
        <v>200905.05050000001</v>
      </c>
      <c r="J239" s="27">
        <v>2009.0505000000121</v>
      </c>
      <c r="K239" s="27">
        <v>198896</v>
      </c>
      <c r="L239" s="27">
        <v>156255.15151000003</v>
      </c>
      <c r="M239" s="27">
        <v>1562.5515100000193</v>
      </c>
      <c r="N239" s="27">
        <v>154692.6</v>
      </c>
      <c r="O239" s="61">
        <v>77.775621429686268</v>
      </c>
      <c r="P239" s="61">
        <v>77.775621369398635</v>
      </c>
      <c r="Q239" s="61">
        <v>77.775621430295232</v>
      </c>
      <c r="R239" s="27">
        <v>0</v>
      </c>
      <c r="S239" s="27">
        <v>0</v>
      </c>
      <c r="T239" s="27">
        <v>0</v>
      </c>
      <c r="U239" s="57">
        <f t="shared" si="12"/>
        <v>0</v>
      </c>
      <c r="V239" s="57">
        <f t="shared" si="13"/>
        <v>0</v>
      </c>
      <c r="W239" s="57">
        <f t="shared" si="14"/>
        <v>0</v>
      </c>
    </row>
    <row r="240" spans="1:23" s="8" customFormat="1" ht="30" x14ac:dyDescent="0.25">
      <c r="A240" t="s">
        <v>700</v>
      </c>
      <c r="B240" s="52"/>
      <c r="C240" s="50" t="s">
        <v>701</v>
      </c>
      <c r="D240" s="51"/>
      <c r="E240" s="51" t="s">
        <v>702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62">
        <v>0</v>
      </c>
      <c r="P240" s="62">
        <v>0</v>
      </c>
      <c r="Q240" s="62">
        <v>0</v>
      </c>
      <c r="R240" s="27">
        <v>414221.69479000004</v>
      </c>
      <c r="S240" s="27">
        <v>4142.216929999995</v>
      </c>
      <c r="T240" s="27">
        <v>410079.47786000004</v>
      </c>
      <c r="U240" s="59">
        <f t="shared" si="12"/>
        <v>0</v>
      </c>
      <c r="V240" s="59">
        <f t="shared" si="13"/>
        <v>0</v>
      </c>
      <c r="W240" s="59">
        <f t="shared" si="14"/>
        <v>0</v>
      </c>
    </row>
    <row r="241" spans="1:23" s="13" customFormat="1" ht="45" x14ac:dyDescent="0.25">
      <c r="A241" s="13" t="s">
        <v>463</v>
      </c>
      <c r="B241" s="4"/>
      <c r="C241" s="21" t="s">
        <v>282</v>
      </c>
      <c r="D241" s="22" t="s">
        <v>283</v>
      </c>
      <c r="E241" s="37"/>
      <c r="F241" s="27">
        <v>43507.544759999997</v>
      </c>
      <c r="G241" s="27">
        <v>43507.544759999997</v>
      </c>
      <c r="H241" s="27">
        <v>0</v>
      </c>
      <c r="I241" s="27">
        <v>44191.899850000002</v>
      </c>
      <c r="J241" s="27">
        <v>44191.899850000002</v>
      </c>
      <c r="K241" s="27">
        <v>0</v>
      </c>
      <c r="L241" s="27">
        <v>35229.148820000002</v>
      </c>
      <c r="M241" s="27">
        <v>35229.148820000002</v>
      </c>
      <c r="N241" s="27">
        <v>0</v>
      </c>
      <c r="O241" s="61">
        <v>79.71856593533623</v>
      </c>
      <c r="P241" s="61">
        <v>79.71856593533623</v>
      </c>
      <c r="Q241" s="61">
        <v>0</v>
      </c>
      <c r="R241" s="27">
        <v>25232.486459999996</v>
      </c>
      <c r="S241" s="27">
        <v>25232.486459999996</v>
      </c>
      <c r="T241" s="27">
        <v>0</v>
      </c>
      <c r="U241" s="57">
        <f t="shared" si="12"/>
        <v>139.6182214378567</v>
      </c>
      <c r="V241" s="57">
        <f t="shared" si="13"/>
        <v>139.6182214378567</v>
      </c>
      <c r="W241" s="57">
        <f t="shared" si="14"/>
        <v>0</v>
      </c>
    </row>
    <row r="242" spans="1:23" s="8" customFormat="1" ht="57" x14ac:dyDescent="0.25">
      <c r="A242" s="13" t="s">
        <v>74</v>
      </c>
      <c r="B242" s="9">
        <v>26</v>
      </c>
      <c r="C242" s="10" t="s">
        <v>75</v>
      </c>
      <c r="D242" s="9" t="s">
        <v>76</v>
      </c>
      <c r="E242" s="33"/>
      <c r="F242" s="14">
        <v>9240</v>
      </c>
      <c r="G242" s="14">
        <v>9240</v>
      </c>
      <c r="H242" s="14">
        <v>0</v>
      </c>
      <c r="I242" s="26">
        <v>9240</v>
      </c>
      <c r="J242" s="26">
        <v>9240</v>
      </c>
      <c r="K242" s="26">
        <v>0</v>
      </c>
      <c r="L242" s="26">
        <v>4700.0485199999994</v>
      </c>
      <c r="M242" s="26">
        <v>4700.0485199999994</v>
      </c>
      <c r="N242" s="26">
        <v>0</v>
      </c>
      <c r="O242" s="60">
        <v>50.866325974025969</v>
      </c>
      <c r="P242" s="60">
        <v>50.866325974025969</v>
      </c>
      <c r="Q242" s="60">
        <v>0</v>
      </c>
      <c r="R242" s="26">
        <v>3616.08</v>
      </c>
      <c r="S242" s="26">
        <v>3616.08</v>
      </c>
      <c r="T242" s="26">
        <v>0</v>
      </c>
      <c r="U242" s="7">
        <f t="shared" si="12"/>
        <v>129.97634233755889</v>
      </c>
      <c r="V242" s="7">
        <f t="shared" si="13"/>
        <v>129.97634233755889</v>
      </c>
      <c r="W242" s="7">
        <f t="shared" si="14"/>
        <v>0</v>
      </c>
    </row>
    <row r="243" spans="1:23" s="8" customFormat="1" ht="30" x14ac:dyDescent="0.25">
      <c r="A243" s="13" t="s">
        <v>464</v>
      </c>
      <c r="B243" s="9"/>
      <c r="C243" s="21" t="s">
        <v>143</v>
      </c>
      <c r="D243" s="22" t="s">
        <v>144</v>
      </c>
      <c r="E243" s="37"/>
      <c r="F243" s="27">
        <v>9240</v>
      </c>
      <c r="G243" s="27">
        <v>9240</v>
      </c>
      <c r="H243" s="27">
        <v>0</v>
      </c>
      <c r="I243" s="27">
        <v>9240</v>
      </c>
      <c r="J243" s="27">
        <v>9240</v>
      </c>
      <c r="K243" s="27">
        <v>0</v>
      </c>
      <c r="L243" s="27">
        <v>4700.0485199999994</v>
      </c>
      <c r="M243" s="27">
        <v>4700.0485199999994</v>
      </c>
      <c r="N243" s="27">
        <v>0</v>
      </c>
      <c r="O243" s="61">
        <v>50.866325974025969</v>
      </c>
      <c r="P243" s="61">
        <v>50.866325974025969</v>
      </c>
      <c r="Q243" s="61">
        <v>0</v>
      </c>
      <c r="R243" s="58">
        <v>3616.08</v>
      </c>
      <c r="S243" s="58">
        <v>3616.08</v>
      </c>
      <c r="T243" s="58">
        <v>0</v>
      </c>
      <c r="U243" s="57">
        <f t="shared" si="12"/>
        <v>129.97634233755889</v>
      </c>
      <c r="V243" s="57">
        <f t="shared" si="13"/>
        <v>129.97634233755889</v>
      </c>
      <c r="W243" s="57">
        <f t="shared" si="14"/>
        <v>0</v>
      </c>
    </row>
    <row r="244" spans="1:23" s="8" customFormat="1" ht="16.5" x14ac:dyDescent="0.25">
      <c r="A244" s="13"/>
      <c r="B244" s="9"/>
      <c r="C244" s="10" t="s">
        <v>77</v>
      </c>
      <c r="D244" s="9"/>
      <c r="E244" s="33"/>
      <c r="F244" s="14">
        <v>5003487.16</v>
      </c>
      <c r="G244" s="14">
        <v>4792762.8600000003</v>
      </c>
      <c r="H244" s="14">
        <v>210724.3</v>
      </c>
      <c r="I244" s="76">
        <v>2799996.7488500006</v>
      </c>
      <c r="J244" s="76">
        <v>2433474.4900000007</v>
      </c>
      <c r="K244" s="76">
        <v>366522.25884999998</v>
      </c>
      <c r="L244" s="76">
        <v>1837385.3343300004</v>
      </c>
      <c r="M244" s="76">
        <v>1576961.5695600004</v>
      </c>
      <c r="N244" s="76">
        <v>260423.76477000001</v>
      </c>
      <c r="O244" s="60">
        <v>65.620980991661554</v>
      </c>
      <c r="P244" s="60">
        <v>64.80288065645594</v>
      </c>
      <c r="Q244" s="60">
        <v>71.052646457845555</v>
      </c>
      <c r="R244" s="63">
        <v>2083972.96</v>
      </c>
      <c r="S244" s="63">
        <v>1758171.1199999999</v>
      </c>
      <c r="T244" s="63">
        <v>325801.84000000003</v>
      </c>
      <c r="U244" s="7">
        <f t="shared" si="12"/>
        <v>88.167426813925672</v>
      </c>
      <c r="V244" s="7">
        <f t="shared" si="13"/>
        <v>89.693292741607564</v>
      </c>
      <c r="W244" s="7">
        <f t="shared" si="14"/>
        <v>79.933178023181199</v>
      </c>
    </row>
    <row r="245" spans="1:23" ht="37.5" x14ac:dyDescent="0.3">
      <c r="B245" s="15"/>
      <c r="C245" s="16" t="s">
        <v>78</v>
      </c>
      <c r="D245" s="17"/>
      <c r="E245" s="39"/>
      <c r="F245" s="18">
        <v>65526261.855826095</v>
      </c>
      <c r="G245" s="18">
        <v>48461600.535826109</v>
      </c>
      <c r="H245" s="18">
        <v>17064661.319999997</v>
      </c>
      <c r="I245" s="18">
        <v>71199805.578649998</v>
      </c>
      <c r="J245" s="18">
        <v>51708321.809609994</v>
      </c>
      <c r="K245" s="18">
        <v>19491483.769040003</v>
      </c>
      <c r="L245" s="18">
        <v>54770046.266959988</v>
      </c>
      <c r="M245" s="18">
        <v>39242424.957269989</v>
      </c>
      <c r="N245" s="18">
        <v>15527621.309689997</v>
      </c>
      <c r="O245" s="81">
        <v>76.924432337752563</v>
      </c>
      <c r="P245" s="81">
        <v>75.891894348767636</v>
      </c>
      <c r="Q245" s="81">
        <v>79.663618704871766</v>
      </c>
      <c r="R245" s="64">
        <v>49737013.28040003</v>
      </c>
      <c r="S245" s="64">
        <v>33352536.442310035</v>
      </c>
      <c r="T245" s="64">
        <v>16384476.838089993</v>
      </c>
      <c r="U245" s="82">
        <f t="shared" si="12"/>
        <v>110.11929075472517</v>
      </c>
      <c r="V245" s="82">
        <f t="shared" si="13"/>
        <v>117.65949203038188</v>
      </c>
      <c r="W245" s="82">
        <f t="shared" si="14"/>
        <v>94.770321098028518</v>
      </c>
    </row>
    <row r="246" spans="1:23" x14ac:dyDescent="0.25">
      <c r="I246" s="24"/>
    </row>
    <row r="247" spans="1:23" ht="15" customHeight="1" x14ac:dyDescent="0.25">
      <c r="C247" s="70" t="s">
        <v>500</v>
      </c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</row>
    <row r="248" spans="1:23" x14ac:dyDescent="0.25">
      <c r="A248" s="20"/>
      <c r="I248" s="24"/>
      <c r="J248" s="24"/>
      <c r="K248" s="24"/>
    </row>
    <row r="249" spans="1:23" x14ac:dyDescent="0.25">
      <c r="I249" s="24"/>
      <c r="J249" s="24"/>
      <c r="K249" s="24"/>
      <c r="L249" s="24"/>
      <c r="N249" s="24"/>
    </row>
    <row r="251" spans="1:23" x14ac:dyDescent="0.25">
      <c r="F251" s="19"/>
    </row>
  </sheetData>
  <autoFilter ref="A5:X245"/>
  <mergeCells count="20">
    <mergeCell ref="B1:W1"/>
    <mergeCell ref="C247:Q247"/>
    <mergeCell ref="M3:N3"/>
    <mergeCell ref="B4:B5"/>
    <mergeCell ref="C4:C5"/>
    <mergeCell ref="F4:F5"/>
    <mergeCell ref="G4:H4"/>
    <mergeCell ref="I4:I5"/>
    <mergeCell ref="J4:K4"/>
    <mergeCell ref="L4:L5"/>
    <mergeCell ref="M4:N4"/>
    <mergeCell ref="O4:O5"/>
    <mergeCell ref="P4:Q4"/>
    <mergeCell ref="P3:Q3"/>
    <mergeCell ref="B2:W2"/>
    <mergeCell ref="V3:W3"/>
    <mergeCell ref="R4:R5"/>
    <mergeCell ref="S4:T4"/>
    <mergeCell ref="U4:U5"/>
    <mergeCell ref="V4:W4"/>
  </mergeCells>
  <pageMargins left="0.23611111111111099" right="0.23611111111111099" top="0.15763888888888899" bottom="0.39374999999999999" header="0.511811023622047" footer="0.15763888888888899"/>
  <pageSetup paperSize="9" scale="5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СОБП Мокаева Лейла 148</dc:creator>
  <dc:description/>
  <cp:lastModifiedBy>СОБП Тяжгов Азамат 148</cp:lastModifiedBy>
  <cp:revision>68</cp:revision>
  <cp:lastPrinted>2025-02-04T11:32:37Z</cp:lastPrinted>
  <dcterms:created xsi:type="dcterms:W3CDTF">2021-06-07T12:36:01Z</dcterms:created>
  <dcterms:modified xsi:type="dcterms:W3CDTF">2025-11-07T12:12:03Z</dcterms:modified>
  <dc:language>ru-RU</dc:language>
</cp:coreProperties>
</file>