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Служебные на размещение\Гос долг на сайт\"/>
    </mc:Choice>
  </mc:AlternateContent>
  <xr:revisionPtr revIDLastSave="0" documentId="13_ncr:1_{CCBDCBAD-46C0-480B-8853-99B0C05894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осдолг 2023" sheetId="1" r:id="rId1"/>
  </sheets>
  <definedNames>
    <definedName name="_xlnm.Print_Area" localSheetId="0">'госдолг 2023'!$B$1:$I$10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I18" i="1" s="1"/>
  <c r="H18" i="1" s="1"/>
  <c r="D18" i="1" l="1"/>
  <c r="C17" i="1"/>
  <c r="I17" i="1"/>
  <c r="H17" i="1" s="1"/>
  <c r="D17" i="1" l="1"/>
  <c r="C16" i="1"/>
  <c r="I16" i="1" s="1"/>
  <c r="H16" i="1" s="1"/>
  <c r="D16" i="1" l="1"/>
  <c r="C15" i="1"/>
  <c r="I15" i="1" s="1"/>
  <c r="H15" i="1" s="1"/>
  <c r="D15" i="1" l="1"/>
  <c r="I14" i="1"/>
  <c r="H14" i="1" s="1"/>
  <c r="C14" i="1"/>
  <c r="D14" i="1" s="1"/>
  <c r="C13" i="1" l="1"/>
  <c r="I13" i="1" s="1"/>
  <c r="H13" i="1" s="1"/>
  <c r="D13" i="1" l="1"/>
  <c r="C12" i="1"/>
  <c r="I12" i="1" s="1"/>
  <c r="H12" i="1" s="1"/>
  <c r="D12" i="1" l="1"/>
  <c r="I11" i="1"/>
  <c r="H11" i="1"/>
  <c r="D11" i="1"/>
  <c r="C11" i="1"/>
  <c r="I9" i="1" l="1"/>
  <c r="I10" i="1"/>
  <c r="C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<sst xmlns="http://schemas.openxmlformats.org/spreadsheetml/2006/main" count="26" uniqueCount="22">
  <si>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</si>
  <si>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</si>
  <si>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</si>
  <si>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</si>
  <si>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</si>
  <si>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</si>
  <si>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</si>
  <si>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</si>
  <si>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</si>
  <si>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</si>
  <si>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</si>
  <si>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</si>
  <si>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</si>
  <si>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</si>
  <si>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</si>
  <si>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</si>
  <si>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</si>
  <si>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на 01.07.2023</t>
  </si>
  <si>
    <t>на 01.10.2023</t>
  </si>
  <si>
    <t>на 01.01.2024</t>
  </si>
  <si>
    <t>на 01.04.2024</t>
  </si>
  <si>
    <t>Информация об объеме государственного долга Кабардино-Балкарской Республики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</si>
</sst>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9"/>
  <sheetViews>
    <sheetView tabSelected="1" zoomScaleNormal="100" workbookViewId="0">
      <selection activeCell="I18" sqref="I18"/>
    </sheetView>
  </sheetViews>
  <sheetFormatPr defaultRowHeight="18.75" x14ac:dyDescent="0.3"/>
  <cols>
    <col min="1" max="1" width="6.85546875" customWidth="1"/>
    <col min="2" max="2" width="20.28515625" customWidth="1"/>
    <col min="3" max="3" width="28" customWidth="1"/>
    <col min="4" max="4" width="15.85546875" customWidth="1"/>
    <col min="5" max="5" width="20.28515625" customWidth="1"/>
    <col min="6" max="6" width="16.5703125" customWidth="1"/>
    <col min="7" max="7" width="20.85546875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7" t="s">
        <v>21</v>
      </c>
      <c r="C1" s="17"/>
      <c r="D1" s="17"/>
      <c r="E1" s="17"/>
      <c r="F1" s="17"/>
      <c r="G1" s="17"/>
      <c r="H1" s="17"/>
      <c r="I1" s="17"/>
      <c r="J1" s="5"/>
      <c r="K1" s="1"/>
      <c r="L1" s="1"/>
      <c r="M1" s="1"/>
    </row>
    <row r="3" spans="2:13" ht="39" customHeight="1" x14ac:dyDescent="0.3">
      <c r="B3" s="18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12</v>
      </c>
    </row>
    <row r="4" spans="2:13" ht="31.5" x14ac:dyDescent="0.3">
      <c r="B4" s="18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1"/>
    </row>
    <row r="5" spans="2:13" x14ac:dyDescent="0.3">
      <c r="B5" s="12" t="s">
        <v>6</v>
      </c>
      <c r="C5" s="16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x14ac:dyDescent="0.3">
      <c r="B6" s="12" t="s">
        <v>7</v>
      </c>
      <c r="C6" s="16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x14ac:dyDescent="0.3">
      <c r="B7" s="12" t="s">
        <v>8</v>
      </c>
      <c r="C7" s="16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x14ac:dyDescent="0.3">
      <c r="B8" s="12" t="s">
        <v>9</v>
      </c>
      <c r="C8" s="16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x14ac:dyDescent="0.3">
      <c r="B10" s="12" t="s">
        <v>11</v>
      </c>
      <c r="C10" s="10">
        <f t="shared" ref="C10:C15" si="8">6601822.32335+428005.4</f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9">C10+G10</f>
        <v>7398611.6233500009</v>
      </c>
    </row>
    <row r="11" spans="2:13" x14ac:dyDescent="0.3">
      <c r="B11" s="12" t="s">
        <v>13</v>
      </c>
      <c r="C11" s="10">
        <f t="shared" si="8"/>
        <v>7029827.7233500006</v>
      </c>
      <c r="D11" s="11">
        <f t="shared" ref="D11" si="10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1">G11/I11</f>
        <v>4.9845014007238723E-2</v>
      </c>
      <c r="I11" s="14">
        <f t="shared" si="9"/>
        <v>7398611.6233500009</v>
      </c>
    </row>
    <row r="12" spans="2:13" x14ac:dyDescent="0.3">
      <c r="B12" s="12" t="s">
        <v>14</v>
      </c>
      <c r="C12" s="10">
        <f t="shared" si="8"/>
        <v>7029827.7233500006</v>
      </c>
      <c r="D12" s="11">
        <f t="shared" ref="D12" si="12">C12/I12</f>
        <v>1</v>
      </c>
      <c r="E12" s="9">
        <v>0</v>
      </c>
      <c r="F12" s="11">
        <v>0</v>
      </c>
      <c r="G12" s="10">
        <v>0</v>
      </c>
      <c r="H12" s="11">
        <f t="shared" ref="H12" si="13">G12/I12</f>
        <v>0</v>
      </c>
      <c r="I12" s="14">
        <f t="shared" si="9"/>
        <v>7029827.7233500006</v>
      </c>
    </row>
    <row r="13" spans="2:13" x14ac:dyDescent="0.3">
      <c r="B13" s="12" t="s">
        <v>15</v>
      </c>
      <c r="C13" s="10">
        <f t="shared" si="8"/>
        <v>7029827.7233500006</v>
      </c>
      <c r="D13" s="11">
        <f t="shared" ref="D13" si="14">C13/I13</f>
        <v>1</v>
      </c>
      <c r="E13" s="9">
        <v>0</v>
      </c>
      <c r="F13" s="11">
        <v>0</v>
      </c>
      <c r="G13" s="10">
        <v>0</v>
      </c>
      <c r="H13" s="11">
        <f t="shared" ref="H13" si="15">G13/I13</f>
        <v>0</v>
      </c>
      <c r="I13" s="14">
        <f t="shared" si="9"/>
        <v>7029827.7233500006</v>
      </c>
    </row>
    <row r="14" spans="2:13" x14ac:dyDescent="0.3">
      <c r="B14" s="12" t="s">
        <v>16</v>
      </c>
      <c r="C14" s="10">
        <f t="shared" si="8"/>
        <v>7029827.7233500006</v>
      </c>
      <c r="D14" s="11">
        <f t="shared" ref="D14" si="16">C14/I14</f>
        <v>1</v>
      </c>
      <c r="E14" s="9">
        <v>0</v>
      </c>
      <c r="F14" s="11">
        <v>0</v>
      </c>
      <c r="G14" s="10">
        <v>0</v>
      </c>
      <c r="H14" s="11">
        <f t="shared" ref="H14" si="17">G14/I14</f>
        <v>0</v>
      </c>
      <c r="I14" s="14">
        <f t="shared" si="9"/>
        <v>7029827.7233500006</v>
      </c>
    </row>
    <row r="15" spans="2:13" x14ac:dyDescent="0.3">
      <c r="B15" s="12" t="s">
        <v>17</v>
      </c>
      <c r="C15" s="10">
        <f t="shared" si="8"/>
        <v>7029827.7233500006</v>
      </c>
      <c r="D15" s="11">
        <f t="shared" ref="D15" si="18">C15/I15</f>
        <v>1</v>
      </c>
      <c r="E15" s="9">
        <v>0</v>
      </c>
      <c r="F15" s="11">
        <v>0</v>
      </c>
      <c r="G15" s="10">
        <v>0</v>
      </c>
      <c r="H15" s="11">
        <f t="shared" ref="H15" si="19">G15/I15</f>
        <v>0</v>
      </c>
      <c r="I15" s="14">
        <f t="shared" si="9"/>
        <v>7029827.7233500006</v>
      </c>
    </row>
    <row r="16" spans="2:13" x14ac:dyDescent="0.3">
      <c r="B16" s="12" t="s">
        <v>18</v>
      </c>
      <c r="C16" s="10">
        <f>6601822.32335+428005.4+29533.91+398562.8</f>
        <v>7457924.4333500005</v>
      </c>
      <c r="D16" s="11">
        <f t="shared" ref="D16:D17" si="20">C16/I16</f>
        <v>1</v>
      </c>
      <c r="E16" s="9">
        <v>0</v>
      </c>
      <c r="F16" s="11">
        <v>0</v>
      </c>
      <c r="G16" s="10">
        <v>0</v>
      </c>
      <c r="H16" s="11">
        <f t="shared" ref="H16:H17" si="21">G16/I16</f>
        <v>0</v>
      </c>
      <c r="I16" s="14">
        <f t="shared" ref="I16:I17" si="22">C16+G16</f>
        <v>7457924.4333500005</v>
      </c>
    </row>
    <row r="17" spans="2:9" x14ac:dyDescent="0.3">
      <c r="B17" s="12" t="s">
        <v>19</v>
      </c>
      <c r="C17" s="10">
        <f>6601822.32335+428005.4+29533.91+398562.8-360081.05+642008.1</f>
        <v>7739851.4833500003</v>
      </c>
      <c r="D17" s="11">
        <f t="shared" si="20"/>
        <v>1</v>
      </c>
      <c r="E17" s="9">
        <v>0</v>
      </c>
      <c r="F17" s="11">
        <v>0</v>
      </c>
      <c r="G17" s="10">
        <v>0</v>
      </c>
      <c r="H17" s="11">
        <f t="shared" si="21"/>
        <v>0</v>
      </c>
      <c r="I17" s="14">
        <f t="shared" si="22"/>
        <v>7739851.4833500003</v>
      </c>
    </row>
    <row r="18" spans="2:9" x14ac:dyDescent="0.3">
      <c r="B18" s="12" t="s">
        <v>20</v>
      </c>
      <c r="C18" s="10">
        <f>6601822.32335+428005.4+29533.91+398562.8-360081.05+642008.1</f>
        <v>7739851.4833500003</v>
      </c>
      <c r="D18" s="11">
        <f t="shared" ref="D18" si="23">C18/I18</f>
        <v>1</v>
      </c>
      <c r="E18" s="9">
        <v>0</v>
      </c>
      <c r="F18" s="11">
        <v>0</v>
      </c>
      <c r="G18" s="10">
        <v>0</v>
      </c>
      <c r="H18" s="11">
        <f t="shared" ref="H18" si="24">G18/I18</f>
        <v>0</v>
      </c>
      <c r="I18" s="14">
        <f t="shared" ref="I18" si="25">C18+G18</f>
        <v>7739851.4833500003</v>
      </c>
    </row>
    <row r="19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 2023</vt:lpstr>
      <vt:lpstr>'госдолг 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 138</cp:lastModifiedBy>
  <cp:lastPrinted>2022-05-11T12:15:48Z</cp:lastPrinted>
  <dcterms:created xsi:type="dcterms:W3CDTF">2017-04-10T11:27:17Z</dcterms:created>
  <dcterms:modified xsi:type="dcterms:W3CDTF">2024-04-02T12:26:26Z</dcterms:modified>
</cp:coreProperties>
</file>