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5\"/>
    </mc:Choice>
  </mc:AlternateContent>
  <xr:revisionPtr revIDLastSave="0" documentId="13_ncr:1_{EB81BD8B-BB91-41C8-9DE8-741393AE6E31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ГП" sheetId="1" r:id="rId1"/>
  </sheets>
  <definedNames>
    <definedName name="_xlnm._FilterDatabase" localSheetId="0" hidden="1">ГП!$A$6:$W$224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D_C8?">#REF!</definedName>
    <definedName name="XDO_?G_S1_F_R2?">#REF!</definedName>
    <definedName name="XDO_?G_S1_F_R3?">#REF!</definedName>
    <definedName name="XDO_?G_S1_F_R4?">#REF!</definedName>
    <definedName name="XDO_?G_S1_F_R5?">#REF!</definedName>
    <definedName name="XDO_?G_S1_F_R6?">#REF!</definedName>
    <definedName name="XDO_?G_S1_F_R7?">#REF!</definedName>
    <definedName name="XDO_?G_S1_GRF_C2?">#REF!</definedName>
    <definedName name="XDO_?G_S1_GRF_C3?">#REF!</definedName>
    <definedName name="XDO_?G_S1_GRF_C4?">#REF!</definedName>
    <definedName name="XDO_?G_S1_GRF_C5?">#REF!</definedName>
    <definedName name="XDO_?G_S1_GRF_C6?">#REF!</definedName>
    <definedName name="XDO_?G_S1_GRF_C7?">#REF!</definedName>
    <definedName name="XDO_?G_S2_D_C1?">#REF!</definedName>
    <definedName name="XDO_?G_S2_D_C10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D_C8?">#REF!</definedName>
    <definedName name="XDO_?G_S2_D_C9?">#REF!</definedName>
    <definedName name="XDO_?G_S2_F_R4?">#REF!</definedName>
    <definedName name="XDO_?G_S2_F_R5?">#REF!</definedName>
    <definedName name="XDO_?G_S2_F_R6?">#REF!</definedName>
    <definedName name="XDO_?G_S2_F_R7?">#REF!</definedName>
    <definedName name="XDO_?G_S2_F_R8?">#REF!</definedName>
    <definedName name="XDO_?G_S2_F_R9?">#REF!</definedName>
    <definedName name="XDO_?G_S2_GRF_C4?">#REF!</definedName>
    <definedName name="XDO_?G_S2_GRF_C5?">#REF!</definedName>
    <definedName name="XDO_?G_S2_GRF_C6?">#REF!</definedName>
    <definedName name="XDO_?G_S2_GRF_C7?">#REF!</definedName>
    <definedName name="XDO_?G_S2_GRF_C8?">#REF!</definedName>
    <definedName name="XDO_?G_S2_GRF_C9?">#REF!</definedName>
    <definedName name="XDO_?G_S3_D_C1?">#REF!</definedName>
    <definedName name="XDO_?G_S3_D_C10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D_C8?">#REF!</definedName>
    <definedName name="XDO_?G_S3_D_C9?">#REF!</definedName>
    <definedName name="XDO_?G_S3_F_R4?">#REF!</definedName>
    <definedName name="XDO_?G_S3_F_R5?">#REF!</definedName>
    <definedName name="XDO_?G_S3_F_R6?">#REF!</definedName>
    <definedName name="XDO_?G_S3_F_R7?">#REF!</definedName>
    <definedName name="XDO_?G_S3_F_R8?">#REF!</definedName>
    <definedName name="XDO_?G_S3_F_R9?">#REF!</definedName>
    <definedName name="XDO_?G_S3_GRF_C4?">#REF!</definedName>
    <definedName name="XDO_?G_S3_GRF_C5?">#REF!</definedName>
    <definedName name="XDO_?G_S3_GRF_C6?">#REF!</definedName>
    <definedName name="XDO_?G_S3_GRF_C7?">#REF!</definedName>
    <definedName name="XDO_?G_S3_GRF_C8?">#REF!</definedName>
    <definedName name="XDO_?G_S3_GRF_C9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MM?">#REF!</definedName>
    <definedName name="XDO_?H_MM2?">#REF!</definedName>
    <definedName name="XDO_?H_MM3?">#REF!</definedName>
    <definedName name="XDO_?H_MM4?">#REF!</definedName>
    <definedName name="XDO_?H_MM5?">#REF!</definedName>
    <definedName name="XDO_?H_MM6?">#REF!</definedName>
    <definedName name="XDO_?H_OKPO?">#REF!</definedName>
    <definedName name="XDO_?H_REPORT_DATE?">#REF!</definedName>
    <definedName name="XDO_?H_REPORT_NUMBER?">#REF!</definedName>
    <definedName name="XDO_?H_TOFK_CODE?">#REF!</definedName>
    <definedName name="XDO_?H_TOFK_NAME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REPORT_DATE?">#REF!</definedName>
    <definedName name="XDO_GROUP_?LINE1?">#REF!</definedName>
    <definedName name="XDO_GROUP_?LINE1_B?">#REF!</definedName>
    <definedName name="XDO_GROUP_?LINE12?">#REF!</definedName>
    <definedName name="XDO_GROUP_?LINE12_B?">#REF!</definedName>
    <definedName name="XDO_GROUP_?LINE13?">#REF!</definedName>
    <definedName name="XDO_GROUP_?LINE13_B?">#REF!</definedName>
    <definedName name="XDO_GROUP_?LINE2?">#REF!</definedName>
    <definedName name="XDO_GROUP_?LINE2_B?">#REF!</definedName>
    <definedName name="XDO_GROUP_?LINE22?">#REF!</definedName>
    <definedName name="XDO_GROUP_?LINE22_B?">#REF!</definedName>
    <definedName name="XDO_GROUP_?LINE23?">#REF!</definedName>
    <definedName name="XDO_GROUP_?LINE23_B?">#REF!</definedName>
    <definedName name="XDO_GROUP_?LINE3?">#REF!</definedName>
    <definedName name="XDO_GROUP_?LINE3_B?">#REF!</definedName>
    <definedName name="XDO_GROUP_?LINE32?">#REF!</definedName>
    <definedName name="XDO_GROUP_?LINE32_B?">#REF!</definedName>
    <definedName name="XDO_GROUP_?LINE33?">#REF!</definedName>
    <definedName name="XDO_GROUP_?LINE33_B?">#REF!</definedName>
    <definedName name="XDO_GROUP_?SECTION1?">#REF!</definedName>
    <definedName name="XDO_GROUP_?SECTION2?">#REF!</definedName>
    <definedName name="XDO_GROUP_?SECTION3?">#REF!</definedName>
    <definedName name="_xlnm.Print_Titles" localSheetId="0">ГП!$4:$5</definedName>
    <definedName name="_xlnm.Print_Area" localSheetId="0">ГП!$A$1:$P$226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19" i="1" l="1"/>
  <c r="U219" i="1"/>
  <c r="T219" i="1"/>
  <c r="V210" i="1"/>
  <c r="U210" i="1"/>
  <c r="T210" i="1"/>
  <c r="V209" i="1"/>
  <c r="U209" i="1"/>
  <c r="T209" i="1"/>
  <c r="V204" i="1"/>
  <c r="U204" i="1"/>
  <c r="T204" i="1"/>
  <c r="T174" i="1"/>
  <c r="V174" i="1"/>
  <c r="U174" i="1"/>
  <c r="V159" i="1"/>
  <c r="U159" i="1"/>
  <c r="T159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23" i="1"/>
  <c r="U123" i="1"/>
  <c r="T123" i="1"/>
  <c r="V112" i="1"/>
  <c r="U112" i="1"/>
  <c r="T112" i="1"/>
  <c r="V98" i="1"/>
  <c r="U98" i="1"/>
  <c r="T98" i="1"/>
  <c r="V102" i="1"/>
  <c r="U102" i="1"/>
  <c r="T102" i="1"/>
  <c r="V101" i="1"/>
  <c r="U101" i="1"/>
  <c r="T101" i="1"/>
  <c r="V62" i="1"/>
  <c r="U62" i="1"/>
  <c r="T62" i="1"/>
  <c r="T45" i="1"/>
  <c r="V46" i="1"/>
  <c r="U46" i="1"/>
  <c r="T46" i="1"/>
  <c r="V45" i="1"/>
  <c r="U45" i="1"/>
  <c r="V44" i="1"/>
  <c r="U44" i="1"/>
  <c r="T44" i="1"/>
  <c r="V19" i="1"/>
  <c r="U19" i="1"/>
  <c r="T19" i="1"/>
  <c r="V18" i="1"/>
  <c r="U18" i="1"/>
  <c r="T18" i="1"/>
  <c r="V17" i="1"/>
  <c r="U17" i="1"/>
  <c r="T17" i="1"/>
  <c r="U9" i="1"/>
  <c r="U10" i="1"/>
  <c r="V10" i="1"/>
  <c r="U11" i="1"/>
  <c r="T13" i="1"/>
  <c r="U13" i="1"/>
  <c r="T14" i="1"/>
  <c r="U14" i="1"/>
  <c r="V14" i="1"/>
  <c r="V15" i="1"/>
  <c r="T16" i="1"/>
  <c r="V16" i="1"/>
  <c r="T20" i="1"/>
  <c r="U22" i="1"/>
  <c r="V22" i="1"/>
  <c r="U25" i="1"/>
  <c r="V25" i="1"/>
  <c r="V26" i="1"/>
  <c r="T27" i="1"/>
  <c r="U30" i="1"/>
  <c r="V30" i="1"/>
  <c r="T31" i="1"/>
  <c r="T33" i="1"/>
  <c r="V33" i="1"/>
  <c r="V35" i="1"/>
  <c r="U38" i="1"/>
  <c r="V38" i="1"/>
  <c r="T39" i="1"/>
  <c r="T40" i="1"/>
  <c r="U40" i="1"/>
  <c r="T41" i="1"/>
  <c r="U41" i="1"/>
  <c r="V41" i="1"/>
  <c r="V42" i="1"/>
  <c r="T43" i="1"/>
  <c r="V43" i="1"/>
  <c r="T47" i="1"/>
  <c r="V49" i="1"/>
  <c r="T50" i="1"/>
  <c r="V52" i="1"/>
  <c r="V54" i="1"/>
  <c r="T55" i="1"/>
  <c r="U55" i="1"/>
  <c r="U57" i="1"/>
  <c r="T58" i="1"/>
  <c r="T59" i="1"/>
  <c r="U59" i="1"/>
  <c r="T60" i="1"/>
  <c r="U60" i="1"/>
  <c r="V60" i="1"/>
  <c r="V61" i="1"/>
  <c r="U65" i="1"/>
  <c r="T68" i="1"/>
  <c r="U68" i="1"/>
  <c r="T69" i="1"/>
  <c r="U69" i="1"/>
  <c r="U73" i="1"/>
  <c r="V73" i="1"/>
  <c r="T77" i="1"/>
  <c r="U77" i="1"/>
  <c r="V77" i="1"/>
  <c r="V78" i="1"/>
  <c r="V79" i="1"/>
  <c r="U81" i="1"/>
  <c r="V81" i="1"/>
  <c r="U82" i="1"/>
  <c r="T84" i="1"/>
  <c r="T85" i="1"/>
  <c r="U85" i="1"/>
  <c r="V85" i="1"/>
  <c r="V86" i="1"/>
  <c r="U89" i="1"/>
  <c r="V89" i="1"/>
  <c r="U90" i="1"/>
  <c r="V90" i="1"/>
  <c r="T92" i="1"/>
  <c r="U92" i="1"/>
  <c r="T93" i="1"/>
  <c r="U93" i="1"/>
  <c r="V93" i="1"/>
  <c r="V94" i="1"/>
  <c r="T95" i="1"/>
  <c r="U99" i="1"/>
  <c r="V99" i="1"/>
  <c r="T100" i="1"/>
  <c r="T104" i="1"/>
  <c r="V105" i="1"/>
  <c r="T106" i="1"/>
  <c r="V106" i="1"/>
  <c r="U108" i="1"/>
  <c r="U109" i="1"/>
  <c r="V109" i="1"/>
  <c r="T110" i="1"/>
  <c r="T111" i="1"/>
  <c r="T113" i="1"/>
  <c r="U113" i="1"/>
  <c r="V113" i="1"/>
  <c r="V114" i="1"/>
  <c r="T116" i="1"/>
  <c r="V118" i="1"/>
  <c r="T119" i="1"/>
  <c r="T120" i="1"/>
  <c r="U120" i="1"/>
  <c r="T121" i="1"/>
  <c r="U121" i="1"/>
  <c r="V121" i="1"/>
  <c r="T124" i="1"/>
  <c r="V124" i="1"/>
  <c r="T125" i="1"/>
  <c r="U125" i="1"/>
  <c r="U129" i="1"/>
  <c r="T130" i="1"/>
  <c r="V131" i="1"/>
  <c r="T132" i="1"/>
  <c r="V132" i="1"/>
  <c r="T137" i="1"/>
  <c r="U137" i="1"/>
  <c r="U138" i="1"/>
  <c r="V139" i="1"/>
  <c r="U142" i="1"/>
  <c r="V143" i="1"/>
  <c r="T145" i="1"/>
  <c r="U145" i="1"/>
  <c r="U146" i="1"/>
  <c r="V146" i="1"/>
  <c r="T150" i="1"/>
  <c r="U150" i="1"/>
  <c r="V150" i="1"/>
  <c r="U154" i="1"/>
  <c r="V154" i="1"/>
  <c r="U155" i="1"/>
  <c r="T157" i="1"/>
  <c r="U157" i="1"/>
  <c r="U158" i="1"/>
  <c r="V158" i="1"/>
  <c r="T162" i="1"/>
  <c r="V163" i="1"/>
  <c r="U164" i="1"/>
  <c r="V164" i="1"/>
  <c r="T165" i="1"/>
  <c r="V167" i="1"/>
  <c r="T169" i="1"/>
  <c r="V169" i="1"/>
  <c r="U170" i="1"/>
  <c r="V172" i="1"/>
  <c r="T173" i="1"/>
  <c r="V176" i="1"/>
  <c r="V177" i="1"/>
  <c r="T178" i="1"/>
  <c r="V178" i="1"/>
  <c r="U180" i="1"/>
  <c r="T182" i="1"/>
  <c r="T183" i="1"/>
  <c r="V185" i="1"/>
  <c r="T186" i="1"/>
  <c r="T187" i="1"/>
  <c r="U187" i="1"/>
  <c r="T191" i="1"/>
  <c r="U191" i="1"/>
  <c r="V194" i="1"/>
  <c r="T195" i="1"/>
  <c r="U195" i="1"/>
  <c r="T199" i="1"/>
  <c r="U199" i="1"/>
  <c r="T200" i="1"/>
  <c r="V201" i="1"/>
  <c r="U205" i="1"/>
  <c r="V205" i="1"/>
  <c r="V206" i="1"/>
  <c r="T207" i="1"/>
  <c r="T208" i="1"/>
  <c r="U208" i="1"/>
  <c r="U211" i="1"/>
  <c r="T214" i="1"/>
  <c r="U214" i="1"/>
  <c r="U215" i="1"/>
  <c r="V215" i="1"/>
  <c r="T217" i="1"/>
  <c r="T218" i="1"/>
  <c r="U218" i="1"/>
  <c r="U224" i="1"/>
  <c r="V224" i="1"/>
  <c r="V6" i="1"/>
  <c r="U6" i="1"/>
  <c r="T6" i="1"/>
  <c r="T7" i="1"/>
  <c r="U7" i="1"/>
  <c r="V7" i="1"/>
  <c r="T8" i="1"/>
  <c r="U8" i="1"/>
  <c r="V8" i="1"/>
  <c r="T9" i="1"/>
  <c r="V9" i="1"/>
  <c r="T10" i="1"/>
  <c r="T11" i="1"/>
  <c r="V11" i="1"/>
  <c r="T12" i="1"/>
  <c r="U12" i="1"/>
  <c r="V12" i="1"/>
  <c r="V13" i="1"/>
  <c r="T15" i="1"/>
  <c r="U15" i="1"/>
  <c r="U16" i="1"/>
  <c r="U20" i="1"/>
  <c r="V20" i="1"/>
  <c r="T21" i="1"/>
  <c r="U21" i="1"/>
  <c r="V21" i="1"/>
  <c r="T22" i="1"/>
  <c r="T23" i="1"/>
  <c r="U23" i="1"/>
  <c r="V23" i="1"/>
  <c r="T24" i="1"/>
  <c r="U24" i="1"/>
  <c r="V24" i="1"/>
  <c r="T25" i="1"/>
  <c r="T26" i="1"/>
  <c r="U26" i="1"/>
  <c r="U27" i="1"/>
  <c r="V27" i="1"/>
  <c r="T28" i="1"/>
  <c r="U28" i="1"/>
  <c r="V28" i="1"/>
  <c r="T29" i="1"/>
  <c r="U29" i="1"/>
  <c r="V29" i="1"/>
  <c r="T30" i="1"/>
  <c r="U31" i="1"/>
  <c r="V31" i="1"/>
  <c r="T32" i="1"/>
  <c r="U32" i="1"/>
  <c r="V32" i="1"/>
  <c r="U33" i="1"/>
  <c r="T34" i="1"/>
  <c r="U34" i="1"/>
  <c r="V34" i="1"/>
  <c r="T35" i="1"/>
  <c r="U35" i="1"/>
  <c r="T36" i="1"/>
  <c r="U36" i="1"/>
  <c r="V36" i="1"/>
  <c r="T37" i="1"/>
  <c r="U37" i="1"/>
  <c r="V37" i="1"/>
  <c r="T38" i="1"/>
  <c r="U39" i="1"/>
  <c r="V39" i="1"/>
  <c r="V40" i="1"/>
  <c r="T42" i="1"/>
  <c r="U42" i="1"/>
  <c r="U43" i="1"/>
  <c r="U47" i="1"/>
  <c r="V47" i="1"/>
  <c r="T48" i="1"/>
  <c r="U48" i="1"/>
  <c r="V48" i="1"/>
  <c r="T49" i="1"/>
  <c r="U49" i="1"/>
  <c r="U50" i="1"/>
  <c r="V50" i="1"/>
  <c r="T51" i="1"/>
  <c r="U51" i="1"/>
  <c r="V51" i="1"/>
  <c r="T52" i="1"/>
  <c r="U52" i="1"/>
  <c r="T53" i="1"/>
  <c r="U53" i="1"/>
  <c r="V53" i="1"/>
  <c r="T54" i="1"/>
  <c r="U54" i="1"/>
  <c r="V55" i="1"/>
  <c r="T56" i="1"/>
  <c r="U56" i="1"/>
  <c r="V56" i="1"/>
  <c r="T57" i="1"/>
  <c r="V57" i="1"/>
  <c r="U58" i="1"/>
  <c r="V58" i="1"/>
  <c r="V59" i="1"/>
  <c r="T61" i="1"/>
  <c r="U61" i="1"/>
  <c r="T63" i="1"/>
  <c r="U63" i="1"/>
  <c r="V63" i="1"/>
  <c r="T64" i="1"/>
  <c r="U64" i="1"/>
  <c r="V64" i="1"/>
  <c r="T65" i="1"/>
  <c r="V65" i="1"/>
  <c r="T66" i="1"/>
  <c r="U66" i="1"/>
  <c r="V66" i="1"/>
  <c r="T67" i="1"/>
  <c r="U67" i="1"/>
  <c r="V67" i="1"/>
  <c r="V68" i="1"/>
  <c r="V69" i="1"/>
  <c r="T70" i="1"/>
  <c r="U70" i="1"/>
  <c r="V70" i="1"/>
  <c r="T71" i="1"/>
  <c r="U71" i="1"/>
  <c r="V71" i="1"/>
  <c r="T72" i="1"/>
  <c r="U72" i="1"/>
  <c r="V72" i="1"/>
  <c r="T73" i="1"/>
  <c r="T74" i="1"/>
  <c r="U74" i="1"/>
  <c r="V74" i="1"/>
  <c r="T75" i="1"/>
  <c r="U75" i="1"/>
  <c r="V75" i="1"/>
  <c r="T76" i="1"/>
  <c r="U76" i="1"/>
  <c r="V76" i="1"/>
  <c r="T78" i="1"/>
  <c r="U78" i="1"/>
  <c r="T79" i="1"/>
  <c r="U79" i="1"/>
  <c r="T80" i="1"/>
  <c r="U80" i="1"/>
  <c r="V80" i="1"/>
  <c r="T81" i="1"/>
  <c r="T82" i="1"/>
  <c r="V82" i="1"/>
  <c r="T83" i="1"/>
  <c r="U83" i="1"/>
  <c r="V83" i="1"/>
  <c r="U84" i="1"/>
  <c r="V84" i="1"/>
  <c r="T86" i="1"/>
  <c r="U86" i="1"/>
  <c r="T87" i="1"/>
  <c r="U87" i="1"/>
  <c r="V87" i="1"/>
  <c r="T88" i="1"/>
  <c r="U88" i="1"/>
  <c r="V88" i="1"/>
  <c r="T89" i="1"/>
  <c r="T90" i="1"/>
  <c r="T91" i="1"/>
  <c r="U91" i="1"/>
  <c r="V91" i="1"/>
  <c r="V92" i="1"/>
  <c r="T94" i="1"/>
  <c r="U94" i="1"/>
  <c r="U95" i="1"/>
  <c r="V95" i="1"/>
  <c r="T96" i="1"/>
  <c r="U96" i="1"/>
  <c r="V96" i="1"/>
  <c r="T97" i="1"/>
  <c r="U97" i="1"/>
  <c r="V97" i="1"/>
  <c r="T99" i="1"/>
  <c r="U100" i="1"/>
  <c r="V100" i="1"/>
  <c r="T103" i="1"/>
  <c r="U103" i="1"/>
  <c r="V103" i="1"/>
  <c r="U104" i="1"/>
  <c r="V104" i="1"/>
  <c r="T105" i="1"/>
  <c r="U105" i="1"/>
  <c r="U106" i="1"/>
  <c r="T107" i="1"/>
  <c r="U107" i="1"/>
  <c r="V107" i="1"/>
  <c r="T108" i="1"/>
  <c r="V108" i="1"/>
  <c r="T109" i="1"/>
  <c r="U110" i="1"/>
  <c r="V110" i="1"/>
  <c r="U111" i="1"/>
  <c r="V111" i="1"/>
  <c r="T114" i="1"/>
  <c r="U114" i="1"/>
  <c r="T115" i="1"/>
  <c r="U115" i="1"/>
  <c r="V115" i="1"/>
  <c r="U116" i="1"/>
  <c r="V116" i="1"/>
  <c r="T117" i="1"/>
  <c r="U117" i="1"/>
  <c r="V117" i="1"/>
  <c r="T118" i="1"/>
  <c r="U118" i="1"/>
  <c r="U119" i="1"/>
  <c r="V119" i="1"/>
  <c r="V120" i="1"/>
  <c r="T122" i="1"/>
  <c r="U122" i="1"/>
  <c r="V122" i="1"/>
  <c r="U124" i="1"/>
  <c r="V125" i="1"/>
  <c r="T126" i="1"/>
  <c r="U126" i="1"/>
  <c r="V126" i="1"/>
  <c r="T127" i="1"/>
  <c r="U127" i="1"/>
  <c r="V127" i="1"/>
  <c r="T128" i="1"/>
  <c r="U128" i="1"/>
  <c r="V128" i="1"/>
  <c r="T129" i="1"/>
  <c r="V129" i="1"/>
  <c r="U130" i="1"/>
  <c r="V130" i="1"/>
  <c r="T131" i="1"/>
  <c r="U131" i="1"/>
  <c r="U132" i="1"/>
  <c r="V137" i="1"/>
  <c r="T138" i="1"/>
  <c r="V138" i="1"/>
  <c r="T139" i="1"/>
  <c r="U139" i="1"/>
  <c r="T140" i="1"/>
  <c r="U140" i="1"/>
  <c r="V140" i="1"/>
  <c r="T141" i="1"/>
  <c r="U141" i="1"/>
  <c r="V141" i="1"/>
  <c r="T142" i="1"/>
  <c r="V142" i="1"/>
  <c r="T143" i="1"/>
  <c r="U143" i="1"/>
  <c r="T144" i="1"/>
  <c r="U144" i="1"/>
  <c r="V144" i="1"/>
  <c r="V145" i="1"/>
  <c r="T146" i="1"/>
  <c r="T147" i="1"/>
  <c r="U147" i="1"/>
  <c r="V147" i="1"/>
  <c r="T148" i="1"/>
  <c r="U148" i="1"/>
  <c r="V148" i="1"/>
  <c r="T149" i="1"/>
  <c r="U149" i="1"/>
  <c r="V149" i="1"/>
  <c r="T151" i="1"/>
  <c r="U151" i="1"/>
  <c r="V151" i="1"/>
  <c r="T152" i="1"/>
  <c r="U152" i="1"/>
  <c r="V152" i="1"/>
  <c r="T153" i="1"/>
  <c r="U153" i="1"/>
  <c r="V153" i="1"/>
  <c r="T154" i="1"/>
  <c r="T155" i="1"/>
  <c r="V155" i="1"/>
  <c r="T156" i="1"/>
  <c r="U156" i="1"/>
  <c r="V156" i="1"/>
  <c r="V157" i="1"/>
  <c r="T158" i="1"/>
  <c r="T160" i="1"/>
  <c r="U160" i="1"/>
  <c r="V160" i="1"/>
  <c r="T161" i="1"/>
  <c r="U161" i="1"/>
  <c r="V161" i="1"/>
  <c r="U162" i="1"/>
  <c r="V162" i="1"/>
  <c r="T163" i="1"/>
  <c r="U163" i="1"/>
  <c r="T164" i="1"/>
  <c r="U165" i="1"/>
  <c r="V165" i="1"/>
  <c r="T166" i="1"/>
  <c r="U166" i="1"/>
  <c r="V166" i="1"/>
  <c r="T167" i="1"/>
  <c r="U167" i="1"/>
  <c r="T168" i="1"/>
  <c r="U168" i="1"/>
  <c r="V168" i="1"/>
  <c r="U169" i="1"/>
  <c r="T170" i="1"/>
  <c r="V170" i="1"/>
  <c r="T171" i="1"/>
  <c r="U171" i="1"/>
  <c r="V171" i="1"/>
  <c r="T172" i="1"/>
  <c r="U172" i="1"/>
  <c r="U173" i="1"/>
  <c r="V173" i="1"/>
  <c r="T175" i="1"/>
  <c r="U175" i="1"/>
  <c r="V175" i="1"/>
  <c r="T176" i="1"/>
  <c r="U176" i="1"/>
  <c r="T177" i="1"/>
  <c r="U177" i="1"/>
  <c r="U178" i="1"/>
  <c r="T179" i="1"/>
  <c r="U179" i="1"/>
  <c r="V179" i="1"/>
  <c r="T180" i="1"/>
  <c r="V180" i="1"/>
  <c r="T181" i="1"/>
  <c r="U181" i="1"/>
  <c r="V181" i="1"/>
  <c r="U182" i="1"/>
  <c r="V182" i="1"/>
  <c r="U183" i="1"/>
  <c r="V183" i="1"/>
  <c r="T184" i="1"/>
  <c r="U184" i="1"/>
  <c r="V184" i="1"/>
  <c r="T185" i="1"/>
  <c r="U185" i="1"/>
  <c r="U186" i="1"/>
  <c r="V186" i="1"/>
  <c r="V187" i="1"/>
  <c r="T188" i="1"/>
  <c r="U188" i="1"/>
  <c r="V188" i="1"/>
  <c r="T189" i="1"/>
  <c r="U189" i="1"/>
  <c r="V189" i="1"/>
  <c r="T190" i="1"/>
  <c r="U190" i="1"/>
  <c r="V190" i="1"/>
  <c r="V191" i="1"/>
  <c r="T192" i="1"/>
  <c r="U192" i="1"/>
  <c r="V192" i="1"/>
  <c r="T193" i="1"/>
  <c r="U193" i="1"/>
  <c r="V193" i="1"/>
  <c r="T194" i="1"/>
  <c r="U194" i="1"/>
  <c r="V195" i="1"/>
  <c r="T196" i="1"/>
  <c r="U196" i="1"/>
  <c r="V196" i="1"/>
  <c r="T197" i="1"/>
  <c r="U197" i="1"/>
  <c r="V197" i="1"/>
  <c r="T198" i="1"/>
  <c r="U198" i="1"/>
  <c r="V198" i="1"/>
  <c r="V199" i="1"/>
  <c r="U200" i="1"/>
  <c r="V200" i="1"/>
  <c r="T201" i="1"/>
  <c r="U201" i="1"/>
  <c r="T202" i="1"/>
  <c r="U202" i="1"/>
  <c r="V202" i="1"/>
  <c r="T203" i="1"/>
  <c r="U203" i="1"/>
  <c r="V203" i="1"/>
  <c r="T205" i="1"/>
  <c r="T206" i="1"/>
  <c r="U206" i="1"/>
  <c r="U207" i="1"/>
  <c r="V207" i="1"/>
  <c r="V208" i="1"/>
  <c r="T211" i="1"/>
  <c r="V211" i="1"/>
  <c r="T212" i="1"/>
  <c r="U212" i="1"/>
  <c r="V212" i="1"/>
  <c r="T213" i="1"/>
  <c r="U213" i="1"/>
  <c r="V213" i="1"/>
  <c r="V214" i="1"/>
  <c r="T215" i="1"/>
  <c r="T216" i="1"/>
  <c r="U216" i="1"/>
  <c r="V216" i="1"/>
  <c r="U217" i="1"/>
  <c r="V217" i="1"/>
  <c r="V218" i="1"/>
  <c r="T220" i="1"/>
  <c r="U220" i="1"/>
  <c r="V220" i="1"/>
  <c r="T221" i="1"/>
  <c r="U221" i="1"/>
  <c r="V221" i="1"/>
  <c r="T222" i="1"/>
  <c r="U222" i="1"/>
  <c r="V222" i="1"/>
  <c r="T223" i="1"/>
  <c r="U223" i="1"/>
  <c r="V223" i="1"/>
  <c r="T224" i="1"/>
</calcChain>
</file>

<file path=xl/sharedStrings.xml><?xml version="1.0" encoding="utf-8"?>
<sst xmlns="http://schemas.openxmlformats.org/spreadsheetml/2006/main" count="276" uniqueCount="256">
  <si>
    <t>(тыс. рублей)</t>
  </si>
  <si>
    <t>№ п/п</t>
  </si>
  <si>
    <t>КЦСР</t>
  </si>
  <si>
    <t>Всего</t>
  </si>
  <si>
    <t>Предусмотрено в сводной бюджетной росписи</t>
  </si>
  <si>
    <t>% исполнения</t>
  </si>
  <si>
    <t>за счет средств респ. бюджета</t>
  </si>
  <si>
    <t>за счет средств фед. бюджета и др.безвозмезд.</t>
  </si>
  <si>
    <t>за счет средств респ.
бюджета</t>
  </si>
  <si>
    <t>Всего по ГП</t>
  </si>
  <si>
    <t>Государственная программа Кабардино-Балкарской Республики "Развитие здравоохранения в Кабардино-Балкарской Республике"</t>
  </si>
  <si>
    <t>01 0 00 00000</t>
  </si>
  <si>
    <t>Государственная программа Кабардино-Балкарской Республики "Развитие образования в Кабардино-Балкарской Республике"</t>
  </si>
  <si>
    <t>02 0 00 00000</t>
  </si>
  <si>
    <t>Государственная программа Кабардино-Балкарской Республики "Социальная поддержка населения Кабардино-Балкарской Республики"</t>
  </si>
  <si>
    <t>03 0 00 00000</t>
  </si>
  <si>
    <t>Государственная программа Кабардино-Балкарской Республики "Доступная среда в Кабардино-Балкарской Республике"</t>
  </si>
  <si>
    <t>04 0 00 00000</t>
  </si>
  <si>
    <t>Государственная программа Кабардино-Балкарской Республики "Обеспечение жильем и коммунальными услугами населения Кабардино-Балкарской Республики"</t>
  </si>
  <si>
    <t>05 0 00 00000</t>
  </si>
  <si>
    <t>Государственная программа Кабардино-Балкарской Республики "Содействие занятости населения Кабардино-Балкарской Республики"</t>
  </si>
  <si>
    <t>07 0 00 00000</t>
  </si>
  <si>
    <t>Государственная программа Кабардино-Балкарской Республики "Профилактика правонарушений и укрепление общественного порядка и общественной безопасности в Кабардино-Балкарской Республике"</t>
  </si>
  <si>
    <t>08 0 00 00000</t>
  </si>
  <si>
    <t>Государственная программа Кабардино-Балкарской Республики "Защита населения и территории Кабардино-Балкарской Республики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</si>
  <si>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10 0 00 00000</t>
  </si>
  <si>
    <t>Государственная программа Кабардино-Балкарской Республики "Культура Кабардино-Балкарии"</t>
  </si>
  <si>
    <t>11 0 00 00000</t>
  </si>
  <si>
    <t>Государственная программа Кабардино-Балкарской Республики "Охрана окружающей среды, воспроизводство и использование природных ресурсов в Кабардино-Балкарской Республике"</t>
  </si>
  <si>
    <t>12 0 00 00000</t>
  </si>
  <si>
    <t>Государственная программа Кабардино-Балкарской Республики "Развитие физической культуры и спорта в Кабардино-Балкарской Республике"</t>
  </si>
  <si>
    <t>13 0 00 00000</t>
  </si>
  <si>
    <t>Государственная программа Кабардино-Балкарской Республики "Экономическое развитие и инновационная экономика"</t>
  </si>
  <si>
    <t>15 0 00 00000</t>
  </si>
  <si>
    <t>Государственная программа Кабардино-Балкарской Республики "Развитие промышленности и торговли в Кабардино-Балкарской Республике"</t>
  </si>
  <si>
    <t>16 0 00 00000</t>
  </si>
  <si>
    <t>Государственная программа Кабардино-Балкарской Республики "Информационное общество"</t>
  </si>
  <si>
    <t>23 0 00 00000</t>
  </si>
  <si>
    <t>Государственная программа Кабардино-Балкарской Республики "Развитие транспортной системы в Кабардино-Балкарской Республике"</t>
  </si>
  <si>
    <t>24 0 00 00000</t>
  </si>
  <si>
    <t>Государственная программа Кабардино-Балкарской Республики "Развитие сельского хозяйства и регулирование рынков сельскохозяйственной продукции, сырья и продовольствия в Кабардино-Балкарской Республике"</t>
  </si>
  <si>
    <t>25 0 00 00000</t>
  </si>
  <si>
    <t>Государственная программа Кабардино-Балкарской Республики "Развитие лесного хозяйства в Кабардино-Балкарской Республике"</t>
  </si>
  <si>
    <t>29 0 00 00000</t>
  </si>
  <si>
    <t>Государственная программа Кабардино-Балкарской Республики "Управление государственным имуществом Кабардино-Балкарской Республики"</t>
  </si>
  <si>
    <t>38 0 00 00000</t>
  </si>
  <si>
    <t>Государственная программа Кабардино-Балкарской Республики "Управление государственными финансами, государственным долгом и межбюджетными отношениями в Кабардино-Балкарской Республике"</t>
  </si>
  <si>
    <t>39 0 00 00000</t>
  </si>
  <si>
    <t>46 0 00 00000</t>
  </si>
  <si>
    <t>Государственная программа Кабардино-Балкарской Республики "Комплексное развитие сельских территорий Кабардино-Балкарской Республики"</t>
  </si>
  <si>
    <t>48 0 00 00000</t>
  </si>
  <si>
    <t>Государственная программа Кабардино-Балкарской Республики "Развитие туристско-рекреационного комплекса Кабардино-Балкарской Республики"</t>
  </si>
  <si>
    <t>55 0 00 00000</t>
  </si>
  <si>
    <t>Государственная программа Кабардино-Балкарской Республики "Профилактика терроризма и экстремизма в Кабардино-Балкарской Республике"</t>
  </si>
  <si>
    <t>56 0 00 00000</t>
  </si>
  <si>
    <t>Непрограммные расходы</t>
  </si>
  <si>
    <t>Всего по республиканскому бюджету КБР</t>
  </si>
  <si>
    <t>52 0 00 00000</t>
  </si>
  <si>
    <t>Государственная программа Кабардино-Балкарской Республики "Развитие молодежной политики в Кабардино-Балкарской Республике"</t>
  </si>
  <si>
    <t>Ведомственный проект "Реализация государственной политики в сфере профилактики правонарушений"</t>
  </si>
  <si>
    <t>Комплекс процессных мероприятий "Организация оказания медицинской помощи учреждениями, подведомственными Управлению делами Главы и Правительства Кабардино-Балкарской Республики"</t>
  </si>
  <si>
    <t>Комплекс процессных мероприятий "Внедрение сегментов аппаратно-программного комплекса "Безопасная республика"</t>
  </si>
  <si>
    <t>Комплекс процессных мероприятий "Обеспечение создания и функционирования отдельных систем региональной безопасности на территории Кабардино-Балкарской Республики"</t>
  </si>
  <si>
    <t>Региональный проект "Поддержание, развитие и использование системы ГЛОНАСС"</t>
  </si>
  <si>
    <t>Региональный проект "Обеспечение доступности услуг железнодорожного транспорта"</t>
  </si>
  <si>
    <t>Комплекс процессных мероприятий "Обеспечение деятельности Министерства транспорта и дорожного хозяйства Кабардино-Балкарской Республики"</t>
  </si>
  <si>
    <t>Региональный проект "Содействие развитию автомобильных дорог регионального, межмуниципального и местного значения"</t>
  </si>
  <si>
    <t>Комплекс процессных мероприятий "Обеспечение деятельности в сфере управления дорожным хозяйством"</t>
  </si>
  <si>
    <t>Комплекс процессных мероприятий "Капитальный ремонт, ремонт и содержание автомобильных дорог общего пользования регионального значения"</t>
  </si>
  <si>
    <t>Региональный проект "Поддержка региональных программ развития промышленности"</t>
  </si>
  <si>
    <t>Комплекс процессных мероприятий "Обеспечение реализации программ и проектов в области цифровой экономики и развития информационного общества"</t>
  </si>
  <si>
    <t>Резервные средства</t>
  </si>
  <si>
    <t>Комплекс процессных мероприятий "Обеспечение деятельности Министерства строительства и жилищно-коммунального хозяйства Кабардино-Балкарской Республики и реализации государственной политики в сфере строительства, жилищного обеспечения и жилищно-коммунального хозяйства"</t>
  </si>
  <si>
    <t>Комплекс процессных мероприятий "Организация своевременного оповещения и информирования населения Кабардино-Балкарской Республики при угрозе или возникновении чрезвычайных ситуаций природного и техногенного характера"</t>
  </si>
  <si>
    <t>Ведомственный проект "Государственная поддержка реализации региональной программы капитального ремонта общего имущества в многоквартирных домах, расположенных на территории Кабардино-Балкарской Республики"</t>
  </si>
  <si>
    <t>Региональный проект "Содействие развитию инфраструктуры Кабардино-Балкарской Республики"</t>
  </si>
  <si>
    <t>Региональный проект "Социально-экономическое развитие Кабардино-Балкарской Республики"</t>
  </si>
  <si>
    <t>Региональный проект "Современный облик сельских территорий"</t>
  </si>
  <si>
    <t>Региональный проект "Развитие инфраструктуры здравоохранения"</t>
  </si>
  <si>
    <t>Ведомственный проект "Государственная поддержка граждан в обеспечении жильем"</t>
  </si>
  <si>
    <t>Комплекс процессных мероприятий "Выполнение государственных обязательств по обеспечению жильем отдельных категорий граждан"</t>
  </si>
  <si>
    <t>Региональный проект "Реализация полномочий по оказанию государственной поддержки гражданам в обеспечении жильем и оплате жилищно-коммунальных услуг"</t>
  </si>
  <si>
    <t>Региональный проект "Содействие муниципальным образованиям Кабардино-Балкарской Республики в реализации полномочий по оказанию государственной поддержки гражданам в обеспечении жильем и оплате жилищно-коммунальных услуг"</t>
  </si>
  <si>
    <t>Государственная программа Кабардино-Балкарской Республики "Реализация государственной национальной политики и общественных проектов в Кабардино-Балкарской Республике"</t>
  </si>
  <si>
    <t>Комплекс процессных мероприятий "Поддержка соотечественников, проживающих за рубежом"</t>
  </si>
  <si>
    <t>Региональный проект "Совершенствование государственно-общественного партнерства в сфере государственной национальной политики"</t>
  </si>
  <si>
    <t>Ведомственный проект "Совершенствование государственно-общественного партнерства в сфере национальной политики, духовно-просветительской деятельности и поддержки общественных проектов"</t>
  </si>
  <si>
    <t>Комплекс процессных мероприятий "Укрепление единства российской нации, формирование общероссийской гражданской идентичности и этнокультурное развитие народов России"</t>
  </si>
  <si>
    <t>Комплекс процессных мероприятий "Обеспечение деятельности Министерства по делам национальностей и общественным проектам Кабардино-Балкарской Республики"</t>
  </si>
  <si>
    <t>Ведомственный проект "Предупреждение терроризма"</t>
  </si>
  <si>
    <t>Комплекс процессных мероприятий "Обеспечение реализации Государственной программы по оказанию содействия добровольному переселению в Российскую Федерацию соотечественников, проживающих за рубежом"</t>
  </si>
  <si>
    <t>Комплекс процессных мероприятий "Обеспечение деятельности Министерства экономического развития Кабардино-Балкарской Республики"</t>
  </si>
  <si>
    <t>Комплекс процессных мероприятий "Повышение качества предоставления государственных и муниципальных услуг"</t>
  </si>
  <si>
    <t>Региональный проект "Системные меры развития международной кооперации и экспорта"</t>
  </si>
  <si>
    <t>Комплекс процессных мероприятий "Государственная кадастровая оценка объектов недвижимости"</t>
  </si>
  <si>
    <t>Комплекс процессных мероприятий "Развитие и поддержка малого и среднего предпринимательства"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</si>
  <si>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</si>
  <si>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Комплекс процессных мероприятий "Обеспечение эффективной реализации государственных функций в сфере водных отношений"</t>
  </si>
  <si>
    <t>Комплекс процессных мероприятий "Обеспечение деятельности по эксплуатации и капитальному строительству природоохранных объектов"</t>
  </si>
  <si>
    <t>Комплекс процессных мероприятий "Обеспечение эффективной реализации государственных функций в области лесных отношений"</t>
  </si>
  <si>
    <t>Комплекс процессных мероприятий "Сохранение биологического разнообразия"</t>
  </si>
  <si>
    <t>Комплекс процессных мероприятий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t>
  </si>
  <si>
    <t>Комплекс процессных мероприятий "Обеспечение деятельности Архивной службы Кабардино-Балкарской Республики"</t>
  </si>
  <si>
    <t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</si>
  <si>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t>Региональный проект "Сохранение культурного и исторического наследия"</t>
  </si>
  <si>
    <t>Региональный проект "Развитие искусства и творчества"</t>
  </si>
  <si>
    <t>Комплекс процессных мероприятий "Создание условий для сохранения культурного и исторического наследия"</t>
  </si>
  <si>
    <t>Комплекс процессных мероприятий "Создание условий для развития библиотечного дела"</t>
  </si>
  <si>
    <t>Комплекс процессных мероприятий "Создание условий для развития музейного дела"</t>
  </si>
  <si>
    <t>Комплекс процессных мероприятий "Создание условий для развития искусства и творчества"</t>
  </si>
  <si>
    <t>Комплекс процессных мероприятий "Обеспечение деятельности системы управления в сфере культуры"</t>
  </si>
  <si>
    <t>Комплекс процессных мероприятий "Обеспечение деятельности Министерства культуры Кабардино-Балкарской Республики"</t>
  </si>
  <si>
    <t>Комплекс процессных мероприятий "Обеспечение устойчивого развития медиасреды"</t>
  </si>
  <si>
    <t>Комплекс процессных мероприятий "Деятельность республиканского информационного агентства"</t>
  </si>
  <si>
    <t>Комплекс процессных мероприятий "Управление развитием информационной среды"</t>
  </si>
  <si>
    <t>Комплекс процессных мероприятий "Управление кадровыми ресурсами здравоохранения"</t>
  </si>
  <si>
    <t>Комплекс процессных мероприятий "Осуществление контроля, экспертизы, мониторинга и предоставления государственных услуг в сфере охраны здоровья"</t>
  </si>
  <si>
    <t>Комплекс процессных мероприятий "Предупреждение и борьба с социально значимыми заболеваниями"</t>
  </si>
  <si>
    <t>Комплекс процессных мероприятий "Развитие системы оказания паллиативной медицинской помощи"</t>
  </si>
  <si>
    <t>Комплекс процессных мероприятий "Обеспечение отдельных категорий граждан лекарственными препаратами"</t>
  </si>
  <si>
    <t>Комплекс процессных мероприятий "Развитие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населения"</t>
  </si>
  <si>
    <t>Комплекс процессных мероприятий "Совершенствование службы родовспоможения"</t>
  </si>
  <si>
    <t>Комплекс процессных мероприятий "Предоставление мер социальной поддержки отдельным категориям граждан"</t>
  </si>
  <si>
    <t>Комплекс процессных мероприятий "Совершенствование оказания скорой медицинской помощи и деятельности регионального центра медицины катастроф"</t>
  </si>
  <si>
    <t>Комплекс процессных мероприятий "Организация санаторно-курортного лечения"</t>
  </si>
  <si>
    <t>Комплекс процессных мероприятий "Развитие службы крови"</t>
  </si>
  <si>
    <t>Региональный проект "Обеспечение расширенного неонатального скрининга"</t>
  </si>
  <si>
    <t>Ведомственный проект "Укрепление материально-технической базы учреждений"</t>
  </si>
  <si>
    <t>Комплекс процессных мероприятий "Анализ и мониторинг системы здравоохранения"</t>
  </si>
  <si>
    <t>Комплекс процессных мероприятий "Развитие государственной экспертной деятельности в сфере здравоохранения"</t>
  </si>
  <si>
    <t>Комплекс процессных мероприятий "Обеспечение деятельности Министерства здравоохранения Кабардино-Балкарской Республики"</t>
  </si>
  <si>
    <t>Комплекс процессных мероприятий "Развитие специализированной медицинской помощи детям"</t>
  </si>
  <si>
    <t>Комплекс процессных мероприятий "Организация обязательного медицинского страхования"</t>
  </si>
  <si>
    <t>Комплекс процессных мероприятий "Предоставление мер государственной поддержки семьям с детьми"</t>
  </si>
  <si>
    <t>Комплекс процессных мероприятий "Активная политика занятости населения и социальная поддержка безработных граждан"</t>
  </si>
  <si>
    <t>Комплекс процессных мероприятий "Обеспечение отдыха и оздоровления детей"</t>
  </si>
  <si>
    <t>Региональный проект "Реализация адресной социальной поддержки граждан"</t>
  </si>
  <si>
    <t>Комплекс процессных мероприятий "Организация социального обслуживания граждан"</t>
  </si>
  <si>
    <t>Комплекс процессных мероприятий "Обеспечение инвалидов и детей-инвалидов реабилитационными и абилитационными услугами, а также техническими средствами реабилитации"</t>
  </si>
  <si>
    <t>Комплекс процессных мероприятий "Предоставление мер социальной поддержки ветеранам Великой Отечественной войны и боевых действий"</t>
  </si>
  <si>
    <t>Комплекс процессных мероприятий "Оказание государственной поддержки в обеспечении жильем и оплате коммунальных услуг"</t>
  </si>
  <si>
    <t>Региональный проект "Модернизация сферы социального обслуживания и развитие сектора негосударственных организаций в сфере оказания социальных услуг"</t>
  </si>
  <si>
    <t>Комплекс процессных мероприятий "Обеспечение деятельности Министерства труда и социальной защиты Кабардино-Балкарской Республики"</t>
  </si>
  <si>
    <t>Комплекс процессных мероприятий "Управление государственным имуществом Кабардино-Балкарской Республики"</t>
  </si>
  <si>
    <t>Комплекс процессных мероприятий "Обеспечение деятельности Министерства цифрового развития Кабардино-Балкарской Республики"</t>
  </si>
  <si>
    <t>Комплекс процессных мероприятий "Социальная поддержка и развитие кадрового потенциала в сфере науки и высшего образования"</t>
  </si>
  <si>
    <t>Комплекс процессных мероприятий "Современные механизмы и технологии дошкольного и общего образования"</t>
  </si>
  <si>
    <t>Региональный проект "Создание условий для обучения, отдыха и оздоровления детей и молодежи"</t>
  </si>
  <si>
    <t>Региональный проект "Успех каждого ребенка"</t>
  </si>
  <si>
    <t>Комплекс процессных мероприятий "Дополнительное образование детей, выявление и поддержка лиц, проявивших выдающиеся способности"</t>
  </si>
  <si>
    <t>Комплекс процессных мероприятий "Содействие развитию среднего профессионального образования и дополнительного профессионального образования"</t>
  </si>
  <si>
    <t>Ведомственный проект "Оценка качества образования"</t>
  </si>
  <si>
    <t>Комплекс процессных мероприятий "Качество образования"</t>
  </si>
  <si>
    <t>Комплекс процессных мероприятий "Обеспечение деятельности Министерства просвещения и науки Кабардино-Балкарской Республики"</t>
  </si>
  <si>
    <t>Ведомственный проект "Развитие сервисов на основе информационных технологий в области медицины, здравоохранения, социального обеспечения, образования, науки и культуры"</t>
  </si>
  <si>
    <t>Комплекс процессных мероприятий "Предоставление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</si>
  <si>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Региональный проект "Повышение доступности туристических продуктов"</t>
  </si>
  <si>
    <t>Комплекс процессных мероприятий "Обеспечение деятельности Министерства курортов и туризма Кабардино-Балкарской Республики"</t>
  </si>
  <si>
    <t>Региональный проект "Бизнес-спринт (Я выбираю спорт)"</t>
  </si>
  <si>
    <t>Ведомственный проект "Проведение физкультурно-массовых и спортивных мероприятий"</t>
  </si>
  <si>
    <t>Комплекс процессных мероприятий "Проведение спортивных мероприятий, обеспечение подготовки спортсменов высокого класса"</t>
  </si>
  <si>
    <t>Комплекс процессных мероприятий "Обеспечение деятельности Министерства спорта Кабардино-Балкарской Республики и реализация государственной политики в сфере физической культуры и спорта"</t>
  </si>
  <si>
    <t>Региональный проект "Развитие отраслей и техническая модернизация агропромышленного комплекса"</t>
  </si>
  <si>
    <t>Региональный проект "Стимулирование развития виноградарства и виноделия"</t>
  </si>
  <si>
    <t>Региональный проект "Развитие отраслей овощеводства и картофелеводства"</t>
  </si>
  <si>
    <t>Региональный проект "Вовлечение в оборот и комплексная мелиорация земель сельскохозяйственного назначения"</t>
  </si>
  <si>
    <t>Ведомственный проект "Отдельные мероприятия в области сельского хозяйства"</t>
  </si>
  <si>
    <t>Комплекс процессных мероприятий "Обеспечение деятельности Министерства сельского хозяйства Кабардино-Балкарской Республики"</t>
  </si>
  <si>
    <t>Комплекс процессных мероприятий "Гидрометеорология и мониторинг окружающей среды"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</si>
  <si>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</si>
  <si>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Комплекс процессных мероприятий "Организация ветеринарного и фитосанитарного надзора"</t>
  </si>
  <si>
    <t>Региональный проект "Подготовка кадров"</t>
  </si>
  <si>
    <t>Ведомственный проект "Создание условий для патриотического воспитания молодежи и поддержки добровольчества"</t>
  </si>
  <si>
    <t>Ведомственный проект "Информационно-медийное сопровождение молодежных инициатив"</t>
  </si>
  <si>
    <t>Ведомственный проект "Развитие системы поддержки молодежных инициатив"</t>
  </si>
  <si>
    <t>Ведомственный проект "Профилактика деструктивных процессов среди молодежи"</t>
  </si>
  <si>
    <t>Комплекс процессных мероприятий "Поддержка молодежных инициатив"</t>
  </si>
  <si>
    <t>Комплекс процессных мероприятий "Обеспечение деятельности Министерства финансов Кабардино-Балкарской Республики"</t>
  </si>
  <si>
    <t>Комплекс процессных мероприятий "Организация и управление бюджетным процессом и повышение его открытости"</t>
  </si>
  <si>
    <t>Комплекс процессных мероприятий "Сопровождение информационных систем обеспечения бюджетных правоотношений"</t>
  </si>
  <si>
    <t>Комплекс процессных мероприятий "Управление государственным долгом и государственными финансовыми активами"</t>
  </si>
  <si>
    <t>Комплекс процессных мероприятий "Поддержка и организация направления муниципальным образованиям Кабардино-Балкарской Республики межбюджетных трансфертов с целью выравнивания их бюджетной обеспеченности, обеспечения сбалансированности бюджетов муниципальных образований Кабардино-Балкарской Республики, социально-экономического развития и исполнения делегированных полномочий"</t>
  </si>
  <si>
    <t>Название ГП</t>
  </si>
  <si>
    <t>Предусмотрено в бюджете на 2025 г.*</t>
  </si>
  <si>
    <t xml:space="preserve">* Указаны в соответствии с законом КБР "О республиканском бюджете КБР на 2025 год и на плановый период 2026 и 2027 годов"
</t>
  </si>
  <si>
    <t>Региональный проект "Создание номерного фонда, инфраструктуры и новых точек притяжения"</t>
  </si>
  <si>
    <t>Региональный проект "Мы вместе (Воспитание гармонично развитой личности)"</t>
  </si>
  <si>
    <t>Региональный проект "Россия - страна возможностей"</t>
  </si>
  <si>
    <t>Региональный проект "Благоустройство сельских территорий"</t>
  </si>
  <si>
    <t>Региональный проект "Формирование комфортной городской среды"</t>
  </si>
  <si>
    <t>Государственная программа Кабардино-Балкарской Республики "Формирование современной городской среды"</t>
  </si>
  <si>
    <t>Региональный проект "Сохранение лесов"</t>
  </si>
  <si>
    <t>Комплекс процессных мероприятий "Развитие системы обеспечения вызова экстренных оперативных служб по единому номеру "112" в Кабардино-Балкарской Республике"</t>
  </si>
  <si>
    <t>Региональный проект "Безопасность дорожного движения"</t>
  </si>
  <si>
    <t>Комплекс процессных мероприятий "Обеспечение деятельности Министерства промышленности, энергетики и торговли Кабардино-Балкарской Республики"</t>
  </si>
  <si>
    <t>Региональный проект "Развитие спорта высших достижений"</t>
  </si>
  <si>
    <t>Региональный проект "Развитие физической культуры и массового спорта"</t>
  </si>
  <si>
    <t>Комплекс процессных мероприятий "Обеспечение деятельности Министерства природных ресурсов и экологии Кабардино-Балкарской Республики"</t>
  </si>
  <si>
    <t>Региональный проект "Семейные ценности и инфраструктура культуры"</t>
  </si>
  <si>
    <t>Комплекс процессных мероприятий "Обеспечение деятельности органа, осуществляющего полномочия в сфере гражданской обороны, защиты населения и территории от чрезвычайных ситуаций, и подведомственных организаций"</t>
  </si>
  <si>
    <t>Комплекс процессных мероприятий "Создание условий для добровольного участия граждан Российской Федерации в охране общественного порядка"</t>
  </si>
  <si>
    <t>Региональный проект "Активные меры содействия занятости"</t>
  </si>
  <si>
    <t>Региональный проект «Модернизация коммунальной инфраструктуры»</t>
  </si>
  <si>
    <t>Региональный проект "Многодетная семья"</t>
  </si>
  <si>
    <t>Региональный проект "Старшее поколение"</t>
  </si>
  <si>
    <t>Ведомственный проект "Создание комплексной системы сопровождения и поддержки детей участников специальной военной операции "Дети героев"</t>
  </si>
  <si>
    <t>Региональный проект "Поддержка семьи"</t>
  </si>
  <si>
    <t>Региональный проект "Профессионалитет"</t>
  </si>
  <si>
    <t>Региональный проект "Педагоги и наставники"</t>
  </si>
  <si>
    <t>Региональный проект "Все лучшее детям"</t>
  </si>
  <si>
    <t>Региональный проект "Охрана материнства и детства"</t>
  </si>
  <si>
    <t>Региональный проект "Здоровье для каждого"</t>
  </si>
  <si>
    <t>Региональный проект "Оптимальная для восстановления здоровья медицинская реабилитация"</t>
  </si>
  <si>
    <t>Региональный проект "Борьба с гепатитом С и минимизация рисков распространения данного заболевания"</t>
  </si>
  <si>
    <t>Региональный проект "Борьба с сахарным диабетом"</t>
  </si>
  <si>
    <t>Региональный проект "Борьба с сердечно-сосудистыми заболеваниями"</t>
  </si>
  <si>
    <t>Региональный проект "Модернизация первичного звена здравоохранения"</t>
  </si>
  <si>
    <t>Региональный проект «Жилье»</t>
  </si>
  <si>
    <t>Региональный проект «Малое и среднее предпринимательство и поддержка индивидуальной предпринимательской инициативы»</t>
  </si>
  <si>
    <t>Региональный проект «Производительность труда»</t>
  </si>
  <si>
    <t>Региональный проект «Кадры в агропромышленном комплексе»</t>
  </si>
  <si>
    <t>40 0 00 00000</t>
  </si>
  <si>
    <t>Комплекс процессных мероприятий "Предоставление мер государственной поддержки военнослужащим, иным категориям лиц, погибшим (умершим) или получившим увечья при исполнении служебных обязанностей, и членам их семей"</t>
  </si>
  <si>
    <t>Региональный проект "Общесистемные меры развития дорожного хозяйства"</t>
  </si>
  <si>
    <t>Региональный проект "Стимулирование спроса на отечественные беспилотные авиационные системы"</t>
  </si>
  <si>
    <t>Государственная программа Кабардино-Балкарской Республики "Энергоэффективность и развитие энергетики в Кабардино-Балкарской Республике"</t>
  </si>
  <si>
    <t>Региональный проект "Развитие рынка природного газа как моторного топлива"</t>
  </si>
  <si>
    <t>30 0 00 00000</t>
  </si>
  <si>
    <t>Региональный проект "Стимулирование инвестиционной деятельности в агропромышленном комплексе"</t>
  </si>
  <si>
    <t>Сведения</t>
  </si>
  <si>
    <t>% темп к аналогичному периоду прошлого года</t>
  </si>
  <si>
    <t>об исполнении бюджета Кабардино-Балкарской Республики на 1 мая 2025 года в разрезе государственных программ и непрограммных направлений деятельности в сравнении с запланированными  значениями на 2025 год и с соответствующим периодом 2024 года</t>
  </si>
  <si>
    <t>Исполнено 
на 01.05.2025 г.</t>
  </si>
  <si>
    <t>Исполнено 
на 01.05.2024 г.</t>
  </si>
  <si>
    <t>Региональный проект "Борьба с онкологическими заболеваниями"</t>
  </si>
  <si>
    <t>Региональный проект "Модернизация первичного звена здравоохранения Российской Федерации"</t>
  </si>
  <si>
    <t>Региональный проект "Современная школа"</t>
  </si>
  <si>
    <t>Региональный проект "Патриотическое воспитание граждан Российской Федерации"</t>
  </si>
  <si>
    <t>Региональный проект "Финансовая поддержка семей при рождении детей"</t>
  </si>
  <si>
    <t>Региональный проект "Развитие инфраструктуры в сфере культуры"</t>
  </si>
  <si>
    <t>Региональный проект "Культурная среда"</t>
  </si>
  <si>
    <t>Региональный проект "Творческие люди"</t>
  </si>
  <si>
    <t>Региональный проект "Сохранение уникальных водных объектов"</t>
  </si>
  <si>
    <t>Региональный проект "Спорт - норма жизни"</t>
  </si>
  <si>
    <t>Региональный проект "Создание условий для легкого старта и комфортного ведения бизнеса"</t>
  </si>
  <si>
    <t>Региональный проект "Акселерация субъектов малого и среднего предпринимательства"</t>
  </si>
  <si>
    <t>Региональный проект "Создание благоприятных условий для осуществления деятельности самозанятыми гражданами"</t>
  </si>
  <si>
    <t>Региональный проект "Адресная поддержка повышения производительности труда на предприятиях"</t>
  </si>
  <si>
    <t>Региональный проект "Региональная и местная дорожная сеть"</t>
  </si>
  <si>
    <t>Региональный проект "Цифровое государственное управление"</t>
  </si>
  <si>
    <t>Региональный проект "Развитие общественного транспорта"</t>
  </si>
  <si>
    <t>Региональный проект "Экспорт продукции агропромышленного комплекса"</t>
  </si>
  <si>
    <t>Региональный проект "Развитие транспортной инфраструктуры на сельских территориях"</t>
  </si>
  <si>
    <t>Региональный проект "Социальная активность"</t>
  </si>
  <si>
    <t>Региональный проект "Развитие системы поддержки молодежи ("Молодежь России")"</t>
  </si>
  <si>
    <t>Региональный проект "Развитие туристической инфраструктуры"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</si>
</sst>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"/>
      <family val="2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5" fillId="0" borderId="0"/>
  </cellStyleXfs>
  <cellXfs count="5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wrapText="1"/>
    </xf>
    <xf numFmtId="0" fontId="8" fillId="0" borderId="0" xfId="0" applyFont="1" applyFill="1"/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top" wrapText="1"/>
    </xf>
    <xf numFmtId="0" fontId="11" fillId="0" borderId="0" xfId="0" applyFont="1" applyFill="1"/>
    <xf numFmtId="0" fontId="0" fillId="0" borderId="0" xfId="0" applyFont="1" applyFill="1"/>
    <xf numFmtId="164" fontId="9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wrapText="1"/>
    </xf>
    <xf numFmtId="164" fontId="0" fillId="0" borderId="0" xfId="0" applyNumberFormat="1" applyFill="1"/>
    <xf numFmtId="0" fontId="0" fillId="0" borderId="0" xfId="0" applyFont="1" applyFill="1" applyAlignment="1">
      <alignment horizontal="left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16" fillId="0" borderId="0" xfId="0" applyFont="1" applyFill="1"/>
    <xf numFmtId="164" fontId="16" fillId="0" borderId="0" xfId="0" applyNumberFormat="1" applyFont="1" applyFill="1"/>
    <xf numFmtId="164" fontId="10" fillId="0" borderId="2" xfId="0" applyNumberFormat="1" applyFont="1" applyFill="1" applyBorder="1" applyAlignment="1">
      <alignment horizontal="right" vertical="center"/>
    </xf>
    <xf numFmtId="164" fontId="1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top" wrapText="1"/>
    </xf>
    <xf numFmtId="49" fontId="0" fillId="0" borderId="0" xfId="0" applyNumberFormat="1" applyFont="1" applyFill="1"/>
    <xf numFmtId="0" fontId="18" fillId="0" borderId="0" xfId="4"/>
    <xf numFmtId="0" fontId="15" fillId="0" borderId="0" xfId="1"/>
    <xf numFmtId="0" fontId="15" fillId="0" borderId="0" xfId="1" applyFill="1"/>
    <xf numFmtId="0" fontId="14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164" fontId="4" fillId="0" borderId="0" xfId="0" applyNumberFormat="1" applyFont="1" applyAlignment="1">
      <alignment vertical="center" wrapText="1"/>
    </xf>
    <xf numFmtId="0" fontId="16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 vertical="center"/>
    </xf>
    <xf numFmtId="164" fontId="10" fillId="0" borderId="2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top" wrapText="1"/>
    </xf>
    <xf numFmtId="164" fontId="10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164" fontId="12" fillId="0" borderId="2" xfId="0" applyNumberFormat="1" applyFont="1" applyBorder="1" applyAlignment="1">
      <alignment horizontal="right" vertic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FDFA104A-4436-49B6-B49D-8936BCDAE9F0}"/>
    <cellStyle name="Обычный 5 2" xfId="5" xr:uid="{E43DCD32-8506-41C6-9736-2ED382310FA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30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G12" sqref="G12"/>
    </sheetView>
  </sheetViews>
  <sheetFormatPr defaultColWidth="9.140625" defaultRowHeight="15" x14ac:dyDescent="0.25"/>
  <cols>
    <col min="1" max="1" width="7.140625" style="11" customWidth="1"/>
    <col min="2" max="2" width="5.5703125" style="2" customWidth="1"/>
    <col min="3" max="3" width="51" style="3" customWidth="1"/>
    <col min="4" max="4" width="14.5703125" style="1" customWidth="1"/>
    <col min="5" max="5" width="14.140625" style="1" customWidth="1"/>
    <col min="6" max="7" width="16" style="1" customWidth="1"/>
    <col min="8" max="8" width="14.140625" style="20" customWidth="1"/>
    <col min="9" max="10" width="16" style="20" customWidth="1"/>
    <col min="11" max="11" width="14.140625" style="20" customWidth="1"/>
    <col min="12" max="13" width="16" style="20" customWidth="1"/>
    <col min="14" max="14" width="12.42578125" style="1" customWidth="1"/>
    <col min="15" max="16" width="15.42578125" style="1" customWidth="1"/>
    <col min="17" max="17" width="14.140625" style="1" customWidth="1"/>
    <col min="18" max="19" width="16" style="1" customWidth="1"/>
    <col min="20" max="20" width="12.42578125" style="1" customWidth="1"/>
    <col min="21" max="22" width="15.42578125" style="1" customWidth="1"/>
    <col min="23" max="16384" width="9.140625" style="1"/>
  </cols>
  <sheetData>
    <row r="1" spans="1:22" customFormat="1" ht="20.25" customHeight="1" x14ac:dyDescent="0.25">
      <c r="A1" s="30"/>
      <c r="B1" s="31" t="s">
        <v>229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customFormat="1" ht="20.25" customHeight="1" x14ac:dyDescent="0.25">
      <c r="A2" s="30"/>
      <c r="B2" s="32" t="s">
        <v>231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customFormat="1" ht="16.5" customHeight="1" x14ac:dyDescent="0.25">
      <c r="A3" s="33"/>
      <c r="B3" s="34"/>
      <c r="C3" s="35"/>
      <c r="D3" s="36"/>
      <c r="E3" s="37"/>
      <c r="F3" s="37"/>
      <c r="G3" s="37"/>
      <c r="H3" s="37"/>
      <c r="I3" s="37"/>
      <c r="J3" s="38"/>
      <c r="K3" s="39"/>
      <c r="L3" s="39"/>
      <c r="N3" s="39"/>
      <c r="O3" s="39"/>
      <c r="T3" s="40"/>
      <c r="U3" s="39" t="s">
        <v>0</v>
      </c>
      <c r="V3" s="39"/>
    </row>
    <row r="4" spans="1:22" customFormat="1" ht="36.75" customHeight="1" x14ac:dyDescent="0.25">
      <c r="B4" s="41" t="s">
        <v>1</v>
      </c>
      <c r="C4" s="42" t="s">
        <v>182</v>
      </c>
      <c r="D4" s="42" t="s">
        <v>2</v>
      </c>
      <c r="E4" s="42" t="s">
        <v>3</v>
      </c>
      <c r="F4" s="42" t="s">
        <v>183</v>
      </c>
      <c r="G4" s="42"/>
      <c r="H4" s="42" t="s">
        <v>3</v>
      </c>
      <c r="I4" s="42" t="s">
        <v>4</v>
      </c>
      <c r="J4" s="42"/>
      <c r="K4" s="42" t="s">
        <v>3</v>
      </c>
      <c r="L4" s="42" t="s">
        <v>232</v>
      </c>
      <c r="M4" s="42"/>
      <c r="N4" s="42" t="s">
        <v>3</v>
      </c>
      <c r="O4" s="42" t="s">
        <v>5</v>
      </c>
      <c r="P4" s="42"/>
      <c r="Q4" s="42" t="s">
        <v>3</v>
      </c>
      <c r="R4" s="42" t="s">
        <v>233</v>
      </c>
      <c r="S4" s="42"/>
      <c r="T4" s="42" t="s">
        <v>3</v>
      </c>
      <c r="U4" s="42" t="s">
        <v>230</v>
      </c>
      <c r="V4" s="42"/>
    </row>
    <row r="5" spans="1:22" customFormat="1" ht="71.25" x14ac:dyDescent="0.25">
      <c r="B5" s="41"/>
      <c r="C5" s="42"/>
      <c r="D5" s="42"/>
      <c r="E5" s="42"/>
      <c r="F5" s="43" t="s">
        <v>6</v>
      </c>
      <c r="G5" s="43" t="s">
        <v>7</v>
      </c>
      <c r="H5" s="42"/>
      <c r="I5" s="43" t="s">
        <v>6</v>
      </c>
      <c r="J5" s="43" t="s">
        <v>7</v>
      </c>
      <c r="K5" s="42"/>
      <c r="L5" s="43" t="s">
        <v>8</v>
      </c>
      <c r="M5" s="43" t="s">
        <v>7</v>
      </c>
      <c r="N5" s="42"/>
      <c r="O5" s="43" t="s">
        <v>6</v>
      </c>
      <c r="P5" s="43" t="s">
        <v>7</v>
      </c>
      <c r="Q5" s="42"/>
      <c r="R5" s="43" t="s">
        <v>8</v>
      </c>
      <c r="S5" s="43" t="s">
        <v>7</v>
      </c>
      <c r="T5" s="42"/>
      <c r="U5" s="43" t="s">
        <v>6</v>
      </c>
      <c r="V5" s="43" t="s">
        <v>7</v>
      </c>
    </row>
    <row r="6" spans="1:22" ht="15.75" x14ac:dyDescent="0.25">
      <c r="B6" s="4"/>
      <c r="C6" s="5" t="s">
        <v>9</v>
      </c>
      <c r="D6" s="6"/>
      <c r="E6" s="22">
        <v>60522774.695826098</v>
      </c>
      <c r="F6" s="22">
        <v>43668837.67582611</v>
      </c>
      <c r="G6" s="22">
        <v>16853937.019999996</v>
      </c>
      <c r="H6" s="22">
        <v>62709098.943999998</v>
      </c>
      <c r="I6" s="22">
        <v>45842629.753509998</v>
      </c>
      <c r="J6" s="22">
        <v>16866469.19049</v>
      </c>
      <c r="K6" s="22">
        <v>19930850.152600002</v>
      </c>
      <c r="L6" s="22">
        <v>13344699.371070003</v>
      </c>
      <c r="M6" s="22">
        <v>6586150.7815300012</v>
      </c>
      <c r="N6" s="22">
        <v>31.783027484414177</v>
      </c>
      <c r="O6" s="22">
        <v>29.109803348592255</v>
      </c>
      <c r="P6" s="22">
        <v>39.048781977697736</v>
      </c>
      <c r="Q6" s="12">
        <v>17640001.66237</v>
      </c>
      <c r="R6" s="12">
        <v>10768239.261059999</v>
      </c>
      <c r="S6" s="12">
        <v>6871762.4013099996</v>
      </c>
      <c r="T6" s="12">
        <f>IFERROR(K6/Q6*100,0)</f>
        <v>112.98666822190206</v>
      </c>
      <c r="U6" s="12">
        <f>IFERROR(L6/R6*100,0)</f>
        <v>123.92647532755865</v>
      </c>
      <c r="V6" s="12">
        <f>IFERROR(M6/S6*100,0)</f>
        <v>95.843691863887045</v>
      </c>
    </row>
    <row r="7" spans="1:22" s="7" customFormat="1" ht="48" customHeight="1" x14ac:dyDescent="0.25">
      <c r="A7" s="11"/>
      <c r="B7" s="46">
        <v>1</v>
      </c>
      <c r="C7" s="47" t="s">
        <v>10</v>
      </c>
      <c r="D7" s="46" t="s">
        <v>11</v>
      </c>
      <c r="E7" s="48">
        <v>10802096.078742998</v>
      </c>
      <c r="F7" s="48">
        <v>9227464.6587429997</v>
      </c>
      <c r="G7" s="48">
        <v>1574631.42</v>
      </c>
      <c r="H7" s="48">
        <v>10839717.742689999</v>
      </c>
      <c r="I7" s="48">
        <v>9265086.3426899966</v>
      </c>
      <c r="J7" s="48">
        <v>1574631.4000000001</v>
      </c>
      <c r="K7" s="48">
        <v>3537626.3956200001</v>
      </c>
      <c r="L7" s="48">
        <v>2944069.5958900005</v>
      </c>
      <c r="M7" s="48">
        <v>593556.79973000009</v>
      </c>
      <c r="N7" s="48">
        <v>32.635779635550719</v>
      </c>
      <c r="O7" s="48">
        <v>31.775954232880128</v>
      </c>
      <c r="P7" s="48">
        <v>37.694967833741913</v>
      </c>
      <c r="Q7" s="49">
        <v>3208616.5367099987</v>
      </c>
      <c r="R7" s="49">
        <v>2539774.3918899992</v>
      </c>
      <c r="S7" s="49">
        <v>668842.14482000005</v>
      </c>
      <c r="T7" s="49">
        <f t="shared" ref="T7:T77" si="0">IFERROR(K7/Q7*100,0)</f>
        <v>110.253947617167</v>
      </c>
      <c r="U7" s="49">
        <f t="shared" ref="U7:U77" si="1">IFERROR(L7/R7*100,0)</f>
        <v>115.91854793445418</v>
      </c>
      <c r="V7" s="49">
        <f t="shared" ref="V7:V77" si="2">IFERROR(M7/S7*100,0)</f>
        <v>88.743929240544361</v>
      </c>
    </row>
    <row r="8" spans="1:22" s="7" customFormat="1" ht="30" customHeight="1" x14ac:dyDescent="0.25">
      <c r="A8" s="11"/>
      <c r="B8" s="4"/>
      <c r="C8" s="18" t="s">
        <v>78</v>
      </c>
      <c r="D8" s="19"/>
      <c r="E8" s="23">
        <v>315789.5</v>
      </c>
      <c r="F8" s="23">
        <v>15789.5</v>
      </c>
      <c r="G8" s="23">
        <v>300000</v>
      </c>
      <c r="H8" s="23">
        <v>315789.47369000001</v>
      </c>
      <c r="I8" s="23">
        <v>15789.473690000013</v>
      </c>
      <c r="J8" s="23">
        <v>300000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44">
        <v>332160.10042999999</v>
      </c>
      <c r="R8" s="44">
        <v>16608.005019999982</v>
      </c>
      <c r="S8" s="44">
        <v>315552.09541000001</v>
      </c>
      <c r="T8" s="44">
        <f t="shared" si="0"/>
        <v>0</v>
      </c>
      <c r="U8" s="44">
        <f t="shared" si="1"/>
        <v>0</v>
      </c>
      <c r="V8" s="44">
        <f t="shared" si="2"/>
        <v>0</v>
      </c>
    </row>
    <row r="9" spans="1:22" s="7" customFormat="1" ht="30" customHeight="1" x14ac:dyDescent="0.25">
      <c r="A9" s="11"/>
      <c r="B9" s="4"/>
      <c r="C9" s="18" t="s">
        <v>126</v>
      </c>
      <c r="D9" s="19"/>
      <c r="E9" s="23">
        <v>24872.11</v>
      </c>
      <c r="F9" s="23">
        <v>2554.6100000000006</v>
      </c>
      <c r="G9" s="23">
        <v>22317.5</v>
      </c>
      <c r="H9" s="23">
        <v>24872.105299999999</v>
      </c>
      <c r="I9" s="23">
        <v>2554.6052999999993</v>
      </c>
      <c r="J9" s="23">
        <v>22317.5</v>
      </c>
      <c r="K9" s="23">
        <v>23492.105299999999</v>
      </c>
      <c r="L9" s="23">
        <v>1174.6052999999993</v>
      </c>
      <c r="M9" s="23">
        <v>22317.5</v>
      </c>
      <c r="N9" s="23">
        <v>94.451615641881347</v>
      </c>
      <c r="O9" s="23">
        <v>45.979913217904915</v>
      </c>
      <c r="P9" s="23">
        <v>100</v>
      </c>
      <c r="Q9" s="44">
        <v>14855.962890000001</v>
      </c>
      <c r="R9" s="44">
        <v>1017.0156400000014</v>
      </c>
      <c r="S9" s="44">
        <v>13838.947249999999</v>
      </c>
      <c r="T9" s="44">
        <f t="shared" si="0"/>
        <v>158.13249853911014</v>
      </c>
      <c r="U9" s="44">
        <f t="shared" si="1"/>
        <v>115.49530349405418</v>
      </c>
      <c r="V9" s="44">
        <f t="shared" si="2"/>
        <v>161.26587952707169</v>
      </c>
    </row>
    <row r="10" spans="1:22" s="7" customFormat="1" ht="30" customHeight="1" x14ac:dyDescent="0.25">
      <c r="A10" s="11"/>
      <c r="B10" s="4"/>
      <c r="C10" s="18" t="s">
        <v>216</v>
      </c>
      <c r="D10" s="19"/>
      <c r="E10" s="23">
        <v>492150.06</v>
      </c>
      <c r="F10" s="23">
        <v>63173.140000000014</v>
      </c>
      <c r="G10" s="23">
        <v>428976.92</v>
      </c>
      <c r="H10" s="23">
        <v>509368.31452000001</v>
      </c>
      <c r="I10" s="23">
        <v>80391.414519999875</v>
      </c>
      <c r="J10" s="23">
        <v>428976.90000000014</v>
      </c>
      <c r="K10" s="23">
        <v>360870.15013000008</v>
      </c>
      <c r="L10" s="23">
        <v>32135.332850000064</v>
      </c>
      <c r="M10" s="23">
        <v>328734.81728000002</v>
      </c>
      <c r="N10" s="23">
        <v>70.846603497522963</v>
      </c>
      <c r="O10" s="23">
        <v>39.973588027867571</v>
      </c>
      <c r="P10" s="23">
        <v>76.632288890147677</v>
      </c>
      <c r="Q10" s="44">
        <v>0</v>
      </c>
      <c r="R10" s="44">
        <v>0</v>
      </c>
      <c r="S10" s="44">
        <v>0</v>
      </c>
      <c r="T10" s="44">
        <f t="shared" si="0"/>
        <v>0</v>
      </c>
      <c r="U10" s="44">
        <f t="shared" si="1"/>
        <v>0</v>
      </c>
      <c r="V10" s="44">
        <f t="shared" si="2"/>
        <v>0</v>
      </c>
    </row>
    <row r="11" spans="1:22" s="7" customFormat="1" ht="30" customHeight="1" x14ac:dyDescent="0.25">
      <c r="A11" s="11"/>
      <c r="B11" s="4"/>
      <c r="C11" s="18" t="s">
        <v>215</v>
      </c>
      <c r="D11" s="19"/>
      <c r="E11" s="23">
        <v>68543.329999999987</v>
      </c>
      <c r="F11" s="23">
        <v>685.42999999999302</v>
      </c>
      <c r="G11" s="23">
        <v>67857.899999999994</v>
      </c>
      <c r="H11" s="23">
        <v>68543.333329999994</v>
      </c>
      <c r="I11" s="23">
        <v>685.43332999999984</v>
      </c>
      <c r="J11" s="23">
        <v>67857.899999999994</v>
      </c>
      <c r="K11" s="23">
        <v>56494.62887</v>
      </c>
      <c r="L11" s="23">
        <v>564.94628999999986</v>
      </c>
      <c r="M11" s="23">
        <v>55929.682580000001</v>
      </c>
      <c r="N11" s="23">
        <v>82.421770470379911</v>
      </c>
      <c r="O11" s="23">
        <v>82.42177105685829</v>
      </c>
      <c r="P11" s="23">
        <v>82.421770464455875</v>
      </c>
      <c r="Q11" s="44">
        <v>62916.813529999999</v>
      </c>
      <c r="R11" s="44">
        <v>3763.8381300000037</v>
      </c>
      <c r="S11" s="44">
        <v>59152.975399999996</v>
      </c>
      <c r="T11" s="44">
        <f t="shared" si="0"/>
        <v>89.792578009473132</v>
      </c>
      <c r="U11" s="44">
        <f t="shared" si="1"/>
        <v>15.009845548272802</v>
      </c>
      <c r="V11" s="44">
        <f t="shared" si="2"/>
        <v>94.550920223025685</v>
      </c>
    </row>
    <row r="12" spans="1:22" s="7" customFormat="1" ht="16.5" customHeight="1" x14ac:dyDescent="0.25">
      <c r="A12" s="11"/>
      <c r="B12" s="4"/>
      <c r="C12" s="18" t="s">
        <v>214</v>
      </c>
      <c r="D12" s="19"/>
      <c r="E12" s="23">
        <v>46385.66</v>
      </c>
      <c r="F12" s="23">
        <v>463.86000000000058</v>
      </c>
      <c r="G12" s="23">
        <v>45921.8</v>
      </c>
      <c r="H12" s="23">
        <v>46385.656569999992</v>
      </c>
      <c r="I12" s="23">
        <v>463.85656999998901</v>
      </c>
      <c r="J12" s="23">
        <v>45921.8</v>
      </c>
      <c r="K12" s="23">
        <v>19800.173940000001</v>
      </c>
      <c r="L12" s="23">
        <v>198.00174999999945</v>
      </c>
      <c r="M12" s="23">
        <v>19602.172190000001</v>
      </c>
      <c r="N12" s="23">
        <v>42.685983996194629</v>
      </c>
      <c r="O12" s="23">
        <v>42.685985885681028</v>
      </c>
      <c r="P12" s="23">
        <v>42.685983977108911</v>
      </c>
      <c r="Q12" s="44">
        <v>29550.728890000002</v>
      </c>
      <c r="R12" s="44">
        <v>1477.5364400000035</v>
      </c>
      <c r="S12" s="44">
        <v>28073.192449999999</v>
      </c>
      <c r="T12" s="44">
        <f t="shared" si="0"/>
        <v>67.004012028618348</v>
      </c>
      <c r="U12" s="44">
        <f t="shared" si="1"/>
        <v>13.400803163947616</v>
      </c>
      <c r="V12" s="44">
        <f t="shared" si="2"/>
        <v>69.82523353876698</v>
      </c>
    </row>
    <row r="13" spans="1:22" s="7" customFormat="1" ht="45" customHeight="1" x14ac:dyDescent="0.25">
      <c r="A13" s="11"/>
      <c r="B13" s="4"/>
      <c r="C13" s="18" t="s">
        <v>213</v>
      </c>
      <c r="D13" s="19"/>
      <c r="E13" s="23">
        <v>7905.35</v>
      </c>
      <c r="F13" s="23">
        <v>79.050000000000182</v>
      </c>
      <c r="G13" s="23">
        <v>7826.3</v>
      </c>
      <c r="H13" s="23">
        <v>7905.3533499999994</v>
      </c>
      <c r="I13" s="23">
        <v>79.053349999999227</v>
      </c>
      <c r="J13" s="23">
        <v>7826.3</v>
      </c>
      <c r="K13" s="23">
        <v>7137.3733200000006</v>
      </c>
      <c r="L13" s="23">
        <v>71.373570000000655</v>
      </c>
      <c r="M13" s="23">
        <v>7065.9997499999999</v>
      </c>
      <c r="N13" s="23">
        <v>90.285316847981264</v>
      </c>
      <c r="O13" s="23">
        <v>90.285319976953986</v>
      </c>
      <c r="P13" s="23">
        <v>90.285316816375556</v>
      </c>
      <c r="Q13" s="44">
        <v>0</v>
      </c>
      <c r="R13" s="44">
        <v>0</v>
      </c>
      <c r="S13" s="44">
        <v>0</v>
      </c>
      <c r="T13" s="44">
        <f t="shared" si="0"/>
        <v>0</v>
      </c>
      <c r="U13" s="44">
        <f t="shared" si="1"/>
        <v>0</v>
      </c>
      <c r="V13" s="44">
        <f t="shared" si="2"/>
        <v>0</v>
      </c>
    </row>
    <row r="14" spans="1:22" s="7" customFormat="1" ht="30" customHeight="1" x14ac:dyDescent="0.25">
      <c r="A14" s="11"/>
      <c r="B14" s="4"/>
      <c r="C14" s="18" t="s">
        <v>212</v>
      </c>
      <c r="D14" s="19"/>
      <c r="E14" s="23">
        <v>55097.07</v>
      </c>
      <c r="F14" s="23">
        <v>550.97000000000116</v>
      </c>
      <c r="G14" s="23">
        <v>54546.1</v>
      </c>
      <c r="H14" s="23">
        <v>59696.3</v>
      </c>
      <c r="I14" s="23">
        <v>5150.2000000000044</v>
      </c>
      <c r="J14" s="23">
        <v>54546.1</v>
      </c>
      <c r="K14" s="23">
        <v>42540.105109999997</v>
      </c>
      <c r="L14" s="23">
        <v>4978.6380499999941</v>
      </c>
      <c r="M14" s="23">
        <v>37561.467060000003</v>
      </c>
      <c r="N14" s="23">
        <v>71.260873973763864</v>
      </c>
      <c r="O14" s="23">
        <v>96.668829365849675</v>
      </c>
      <c r="P14" s="23">
        <v>68.861874744482193</v>
      </c>
      <c r="Q14" s="44">
        <v>2519.8780200000001</v>
      </c>
      <c r="R14" s="44">
        <v>125.99287999999979</v>
      </c>
      <c r="S14" s="44">
        <v>2393.8851400000003</v>
      </c>
      <c r="T14" s="44">
        <f t="shared" si="0"/>
        <v>1688.1811251323982</v>
      </c>
      <c r="U14" s="44">
        <f t="shared" si="1"/>
        <v>3951.5233321121023</v>
      </c>
      <c r="V14" s="44">
        <f t="shared" si="2"/>
        <v>1569.0588672103124</v>
      </c>
    </row>
    <row r="15" spans="1:22" s="7" customFormat="1" ht="16.5" customHeight="1" x14ac:dyDescent="0.25">
      <c r="A15" s="11"/>
      <c r="B15" s="4"/>
      <c r="C15" s="18" t="s">
        <v>211</v>
      </c>
      <c r="D15" s="19"/>
      <c r="E15" s="23">
        <v>1788.99</v>
      </c>
      <c r="F15" s="23">
        <v>17.8900000000001</v>
      </c>
      <c r="G15" s="23">
        <v>1771.1</v>
      </c>
      <c r="H15" s="23">
        <v>1788.9898999999998</v>
      </c>
      <c r="I15" s="23">
        <v>17.889899999999898</v>
      </c>
      <c r="J15" s="23">
        <v>1771.1</v>
      </c>
      <c r="K15" s="23">
        <v>750</v>
      </c>
      <c r="L15" s="23">
        <v>7.5</v>
      </c>
      <c r="M15" s="23">
        <v>742.5</v>
      </c>
      <c r="N15" s="23">
        <v>41.923098615593084</v>
      </c>
      <c r="O15" s="23">
        <v>41.923096272198521</v>
      </c>
      <c r="P15" s="23">
        <v>41.923098639263735</v>
      </c>
      <c r="Q15" s="44">
        <v>0</v>
      </c>
      <c r="R15" s="44">
        <v>0</v>
      </c>
      <c r="S15" s="44">
        <v>0</v>
      </c>
      <c r="T15" s="44">
        <f t="shared" si="0"/>
        <v>0</v>
      </c>
      <c r="U15" s="44">
        <f t="shared" si="1"/>
        <v>0</v>
      </c>
      <c r="V15" s="44">
        <f t="shared" si="2"/>
        <v>0</v>
      </c>
    </row>
    <row r="16" spans="1:22" s="7" customFormat="1" ht="30" customHeight="1" x14ac:dyDescent="0.25">
      <c r="A16" s="11"/>
      <c r="B16" s="4"/>
      <c r="C16" s="18" t="s">
        <v>210</v>
      </c>
      <c r="D16" s="19"/>
      <c r="E16" s="23">
        <v>342764.24</v>
      </c>
      <c r="F16" s="23">
        <v>3427.640000000014</v>
      </c>
      <c r="G16" s="23">
        <v>339336.6</v>
      </c>
      <c r="H16" s="23">
        <v>342764.24242000002</v>
      </c>
      <c r="I16" s="23">
        <v>3427.6424200000474</v>
      </c>
      <c r="J16" s="23">
        <v>339336.6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44">
        <v>0</v>
      </c>
      <c r="R16" s="44">
        <v>0</v>
      </c>
      <c r="S16" s="44">
        <v>0</v>
      </c>
      <c r="T16" s="44">
        <f t="shared" si="0"/>
        <v>0</v>
      </c>
      <c r="U16" s="44">
        <f t="shared" si="1"/>
        <v>0</v>
      </c>
      <c r="V16" s="44">
        <f t="shared" si="2"/>
        <v>0</v>
      </c>
    </row>
    <row r="17" spans="1:22" s="7" customFormat="1" ht="30" customHeight="1" x14ac:dyDescent="0.25">
      <c r="A17" s="11"/>
      <c r="B17" s="4"/>
      <c r="C17" s="51" t="s">
        <v>234</v>
      </c>
      <c r="D17" s="5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44">
        <v>32861.549070000001</v>
      </c>
      <c r="R17" s="44">
        <v>12030.34907</v>
      </c>
      <c r="S17" s="44">
        <v>20831.2</v>
      </c>
      <c r="T17" s="44">
        <f t="shared" ref="T17:T19" si="3">IFERROR(K17/Q17*100,0)</f>
        <v>0</v>
      </c>
      <c r="U17" s="44">
        <f t="shared" ref="U17:U19" si="4">IFERROR(L17/R17*100,0)</f>
        <v>0</v>
      </c>
      <c r="V17" s="44">
        <f t="shared" ref="V17:V19" si="5">IFERROR(M17/S17*100,0)</f>
        <v>0</v>
      </c>
    </row>
    <row r="18" spans="1:22" s="7" customFormat="1" ht="30" customHeight="1" x14ac:dyDescent="0.25">
      <c r="A18" s="11"/>
      <c r="B18" s="4"/>
      <c r="C18" s="51" t="s">
        <v>235</v>
      </c>
      <c r="D18" s="5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44">
        <v>133477.94091</v>
      </c>
      <c r="R18" s="44">
        <v>3218.0090400000045</v>
      </c>
      <c r="S18" s="44">
        <v>130259.93187</v>
      </c>
      <c r="T18" s="44">
        <f t="shared" si="3"/>
        <v>0</v>
      </c>
      <c r="U18" s="44">
        <f t="shared" si="4"/>
        <v>0</v>
      </c>
      <c r="V18" s="44">
        <f t="shared" si="5"/>
        <v>0</v>
      </c>
    </row>
    <row r="19" spans="1:22" s="7" customFormat="1" ht="30" customHeight="1" x14ac:dyDescent="0.25">
      <c r="A19" s="11"/>
      <c r="B19" s="4"/>
      <c r="C19" s="51" t="s">
        <v>204</v>
      </c>
      <c r="D19" s="52"/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44">
        <v>59.494949999999996</v>
      </c>
      <c r="R19" s="44">
        <v>0.5949499999999972</v>
      </c>
      <c r="S19" s="44">
        <v>58.9</v>
      </c>
      <c r="T19" s="44">
        <f t="shared" si="3"/>
        <v>0</v>
      </c>
      <c r="U19" s="44">
        <f t="shared" si="4"/>
        <v>0</v>
      </c>
      <c r="V19" s="44">
        <f t="shared" si="5"/>
        <v>0</v>
      </c>
    </row>
    <row r="20" spans="1:22" s="7" customFormat="1" ht="30" customHeight="1" x14ac:dyDescent="0.25">
      <c r="A20" s="11"/>
      <c r="B20" s="4"/>
      <c r="C20" s="18" t="s">
        <v>127</v>
      </c>
      <c r="D20" s="19"/>
      <c r="E20" s="23">
        <v>61360.970659999999</v>
      </c>
      <c r="F20" s="23">
        <v>61360.970659999999</v>
      </c>
      <c r="G20" s="23">
        <v>0</v>
      </c>
      <c r="H20" s="23">
        <v>36017.521059999999</v>
      </c>
      <c r="I20" s="23">
        <v>36017.521059999999</v>
      </c>
      <c r="J20" s="23">
        <v>0</v>
      </c>
      <c r="K20" s="23">
        <v>17284.259999999998</v>
      </c>
      <c r="L20" s="23">
        <v>17284.259999999998</v>
      </c>
      <c r="M20" s="23">
        <v>0</v>
      </c>
      <c r="N20" s="23">
        <v>47.988477527942337</v>
      </c>
      <c r="O20" s="23">
        <v>47.988477527942337</v>
      </c>
      <c r="P20" s="23">
        <v>0</v>
      </c>
      <c r="Q20" s="44">
        <v>10783.419960000001</v>
      </c>
      <c r="R20" s="44">
        <v>10783.419960000001</v>
      </c>
      <c r="S20" s="44">
        <v>0</v>
      </c>
      <c r="T20" s="44">
        <f t="shared" si="0"/>
        <v>160.2855129830258</v>
      </c>
      <c r="U20" s="44">
        <f t="shared" si="1"/>
        <v>160.2855129830258</v>
      </c>
      <c r="V20" s="44">
        <f t="shared" si="2"/>
        <v>0</v>
      </c>
    </row>
    <row r="21" spans="1:22" s="7" customFormat="1" ht="30" customHeight="1" x14ac:dyDescent="0.25">
      <c r="A21" s="11"/>
      <c r="B21" s="4"/>
      <c r="C21" s="18" t="s">
        <v>124</v>
      </c>
      <c r="D21" s="19"/>
      <c r="E21" s="23">
        <v>200956.93929000001</v>
      </c>
      <c r="F21" s="23">
        <v>200956.93929000001</v>
      </c>
      <c r="G21" s="23">
        <v>0</v>
      </c>
      <c r="H21" s="23">
        <v>200956.94</v>
      </c>
      <c r="I21" s="23">
        <v>200956.94</v>
      </c>
      <c r="J21" s="23">
        <v>0</v>
      </c>
      <c r="K21" s="23">
        <v>56564.875980000004</v>
      </c>
      <c r="L21" s="23">
        <v>56564.875980000004</v>
      </c>
      <c r="M21" s="23">
        <v>0</v>
      </c>
      <c r="N21" s="23">
        <v>28.14775940557216</v>
      </c>
      <c r="O21" s="23">
        <v>28.14775940557216</v>
      </c>
      <c r="P21" s="23">
        <v>0</v>
      </c>
      <c r="Q21" s="44">
        <v>49022.951860000001</v>
      </c>
      <c r="R21" s="44">
        <v>49022.951860000001</v>
      </c>
      <c r="S21" s="44">
        <v>0</v>
      </c>
      <c r="T21" s="44">
        <f t="shared" si="0"/>
        <v>115.38447570749773</v>
      </c>
      <c r="U21" s="44">
        <f t="shared" si="1"/>
        <v>115.38447570749773</v>
      </c>
      <c r="V21" s="44">
        <f t="shared" si="2"/>
        <v>0</v>
      </c>
    </row>
    <row r="22" spans="1:22" s="7" customFormat="1" ht="30" customHeight="1" x14ac:dyDescent="0.25">
      <c r="A22" s="11"/>
      <c r="B22" s="4"/>
      <c r="C22" s="18" t="s">
        <v>115</v>
      </c>
      <c r="D22" s="19"/>
      <c r="E22" s="23">
        <v>58100.4</v>
      </c>
      <c r="F22" s="23">
        <v>27225.4</v>
      </c>
      <c r="G22" s="23">
        <v>30875</v>
      </c>
      <c r="H22" s="23">
        <v>58100.4</v>
      </c>
      <c r="I22" s="23">
        <v>27225.4</v>
      </c>
      <c r="J22" s="23">
        <v>30875</v>
      </c>
      <c r="K22" s="23">
        <v>9484.6640000000007</v>
      </c>
      <c r="L22" s="23">
        <v>7584.6640000000007</v>
      </c>
      <c r="M22" s="23">
        <v>1900</v>
      </c>
      <c r="N22" s="23">
        <v>16.324610501820985</v>
      </c>
      <c r="O22" s="23">
        <v>27.858778934377458</v>
      </c>
      <c r="P22" s="23">
        <v>6.1538461538461542</v>
      </c>
      <c r="Q22" s="44">
        <v>20918</v>
      </c>
      <c r="R22" s="44">
        <v>8568</v>
      </c>
      <c r="S22" s="44">
        <v>12350</v>
      </c>
      <c r="T22" s="44">
        <f t="shared" si="0"/>
        <v>45.342116837173727</v>
      </c>
      <c r="U22" s="44">
        <f t="shared" si="1"/>
        <v>88.523155929038282</v>
      </c>
      <c r="V22" s="44">
        <f t="shared" si="2"/>
        <v>15.384615384615385</v>
      </c>
    </row>
    <row r="23" spans="1:22" s="7" customFormat="1" ht="45" customHeight="1" x14ac:dyDescent="0.25">
      <c r="A23" s="11"/>
      <c r="B23" s="4"/>
      <c r="C23" s="18" t="s">
        <v>116</v>
      </c>
      <c r="D23" s="19"/>
      <c r="E23" s="23">
        <v>210600.53490000003</v>
      </c>
      <c r="F23" s="23">
        <v>210600.53490000003</v>
      </c>
      <c r="G23" s="23">
        <v>0</v>
      </c>
      <c r="H23" s="23">
        <v>209600.54</v>
      </c>
      <c r="I23" s="23">
        <v>209600.54</v>
      </c>
      <c r="J23" s="23">
        <v>0</v>
      </c>
      <c r="K23" s="23">
        <v>53975.305990000001</v>
      </c>
      <c r="L23" s="23">
        <v>53975.305990000001</v>
      </c>
      <c r="M23" s="23">
        <v>0</v>
      </c>
      <c r="N23" s="23">
        <v>25.751510940763794</v>
      </c>
      <c r="O23" s="23">
        <v>25.751510940763794</v>
      </c>
      <c r="P23" s="23">
        <v>0</v>
      </c>
      <c r="Q23" s="44">
        <v>22241.40324</v>
      </c>
      <c r="R23" s="44">
        <v>22241.40324</v>
      </c>
      <c r="S23" s="44">
        <v>0</v>
      </c>
      <c r="T23" s="44">
        <f t="shared" si="0"/>
        <v>242.67940924216614</v>
      </c>
      <c r="U23" s="44">
        <f t="shared" si="1"/>
        <v>242.67940924216614</v>
      </c>
      <c r="V23" s="44">
        <f t="shared" si="2"/>
        <v>0</v>
      </c>
    </row>
    <row r="24" spans="1:22" s="7" customFormat="1" ht="30" customHeight="1" x14ac:dyDescent="0.25">
      <c r="A24" s="11"/>
      <c r="B24" s="4"/>
      <c r="C24" s="18" t="s">
        <v>132</v>
      </c>
      <c r="D24" s="19"/>
      <c r="E24" s="23">
        <v>5223444.1399999997</v>
      </c>
      <c r="F24" s="23">
        <v>5223444.1399999997</v>
      </c>
      <c r="G24" s="23">
        <v>0</v>
      </c>
      <c r="H24" s="23">
        <v>5223444.1399999997</v>
      </c>
      <c r="I24" s="23">
        <v>5223444.1399999997</v>
      </c>
      <c r="J24" s="23">
        <v>0</v>
      </c>
      <c r="K24" s="23">
        <v>1741148.0460000001</v>
      </c>
      <c r="L24" s="23">
        <v>1741148.0460000001</v>
      </c>
      <c r="M24" s="23">
        <v>0</v>
      </c>
      <c r="N24" s="23">
        <v>33.333333320570368</v>
      </c>
      <c r="O24" s="23">
        <v>33.333333320570368</v>
      </c>
      <c r="P24" s="23">
        <v>0</v>
      </c>
      <c r="Q24" s="44">
        <v>1553853.534</v>
      </c>
      <c r="R24" s="44">
        <v>1553853.534</v>
      </c>
      <c r="S24" s="44">
        <v>0</v>
      </c>
      <c r="T24" s="44">
        <f t="shared" si="0"/>
        <v>112.05354995833218</v>
      </c>
      <c r="U24" s="44">
        <f t="shared" si="1"/>
        <v>112.05354995833218</v>
      </c>
      <c r="V24" s="44">
        <f t="shared" si="2"/>
        <v>0</v>
      </c>
    </row>
    <row r="25" spans="1:22" s="7" customFormat="1" ht="60" customHeight="1" x14ac:dyDescent="0.25">
      <c r="A25" s="11"/>
      <c r="B25" s="4"/>
      <c r="C25" s="18" t="s">
        <v>60</v>
      </c>
      <c r="D25" s="19"/>
      <c r="E25" s="23">
        <v>38742.289100000002</v>
      </c>
      <c r="F25" s="23">
        <v>38742.289100000002</v>
      </c>
      <c r="G25" s="23">
        <v>0</v>
      </c>
      <c r="H25" s="23">
        <v>38742.289100000002</v>
      </c>
      <c r="I25" s="23">
        <v>38742.289100000002</v>
      </c>
      <c r="J25" s="23">
        <v>0</v>
      </c>
      <c r="K25" s="23">
        <v>8506.1417100000017</v>
      </c>
      <c r="L25" s="23">
        <v>8506.1417100000017</v>
      </c>
      <c r="M25" s="23">
        <v>0</v>
      </c>
      <c r="N25" s="23">
        <v>21.955702431635618</v>
      </c>
      <c r="O25" s="23">
        <v>21.955702431635618</v>
      </c>
      <c r="P25" s="23">
        <v>0</v>
      </c>
      <c r="Q25" s="44">
        <v>8408.9315000000006</v>
      </c>
      <c r="R25" s="44">
        <v>8408.9315000000006</v>
      </c>
      <c r="S25" s="44">
        <v>0</v>
      </c>
      <c r="T25" s="44">
        <f t="shared" si="0"/>
        <v>101.15603522278664</v>
      </c>
      <c r="U25" s="44">
        <f t="shared" si="1"/>
        <v>101.15603522278664</v>
      </c>
      <c r="V25" s="44">
        <f t="shared" si="2"/>
        <v>0</v>
      </c>
    </row>
    <row r="26" spans="1:22" s="7" customFormat="1" ht="30" customHeight="1" x14ac:dyDescent="0.25">
      <c r="A26" s="11"/>
      <c r="B26" s="4"/>
      <c r="C26" s="18" t="s">
        <v>128</v>
      </c>
      <c r="D26" s="19"/>
      <c r="E26" s="23">
        <v>83018.5098</v>
      </c>
      <c r="F26" s="23">
        <v>83018.5098</v>
      </c>
      <c r="G26" s="23">
        <v>0</v>
      </c>
      <c r="H26" s="23">
        <v>83018.509999999995</v>
      </c>
      <c r="I26" s="23">
        <v>83018.509999999995</v>
      </c>
      <c r="J26" s="23">
        <v>0</v>
      </c>
      <c r="K26" s="23">
        <v>19151.970280000001</v>
      </c>
      <c r="L26" s="23">
        <v>19151.970280000001</v>
      </c>
      <c r="M26" s="23">
        <v>0</v>
      </c>
      <c r="N26" s="23">
        <v>23.069518207445547</v>
      </c>
      <c r="O26" s="23">
        <v>23.069518207445547</v>
      </c>
      <c r="P26" s="23">
        <v>0</v>
      </c>
      <c r="Q26" s="44">
        <v>15875.723629999999</v>
      </c>
      <c r="R26" s="44">
        <v>15875.723629999999</v>
      </c>
      <c r="S26" s="44">
        <v>0</v>
      </c>
      <c r="T26" s="44">
        <f t="shared" si="0"/>
        <v>120.63683348461014</v>
      </c>
      <c r="U26" s="44">
        <f t="shared" si="1"/>
        <v>120.63683348461014</v>
      </c>
      <c r="V26" s="44">
        <f t="shared" si="2"/>
        <v>0</v>
      </c>
    </row>
    <row r="27" spans="1:22" s="7" customFormat="1" ht="45" customHeight="1" x14ac:dyDescent="0.25">
      <c r="A27" s="11"/>
      <c r="B27" s="4"/>
      <c r="C27" s="18" t="s">
        <v>129</v>
      </c>
      <c r="D27" s="19"/>
      <c r="E27" s="23">
        <v>121124.92</v>
      </c>
      <c r="F27" s="23">
        <v>121124.92</v>
      </c>
      <c r="G27" s="23">
        <v>0</v>
      </c>
      <c r="H27" s="23">
        <v>121124.92</v>
      </c>
      <c r="I27" s="23">
        <v>121124.92</v>
      </c>
      <c r="J27" s="23">
        <v>0</v>
      </c>
      <c r="K27" s="23">
        <v>34777.487959999999</v>
      </c>
      <c r="L27" s="23">
        <v>34777.487959999999</v>
      </c>
      <c r="M27" s="23">
        <v>0</v>
      </c>
      <c r="N27" s="23">
        <v>28.712083326866178</v>
      </c>
      <c r="O27" s="23">
        <v>28.712083326866178</v>
      </c>
      <c r="P27" s="23">
        <v>0</v>
      </c>
      <c r="Q27" s="44">
        <v>29060.326259999998</v>
      </c>
      <c r="R27" s="44">
        <v>29060.326259999998</v>
      </c>
      <c r="S27" s="44">
        <v>0</v>
      </c>
      <c r="T27" s="44">
        <f t="shared" si="0"/>
        <v>119.67342571741656</v>
      </c>
      <c r="U27" s="44">
        <f t="shared" si="1"/>
        <v>119.67342571741656</v>
      </c>
      <c r="V27" s="44">
        <f t="shared" si="2"/>
        <v>0</v>
      </c>
    </row>
    <row r="28" spans="1:22" s="10" customFormat="1" ht="60" customHeight="1" x14ac:dyDescent="0.25">
      <c r="A28" s="11"/>
      <c r="B28" s="50"/>
      <c r="C28" s="18" t="s">
        <v>123</v>
      </c>
      <c r="D28" s="19"/>
      <c r="E28" s="23">
        <v>225205.60979299998</v>
      </c>
      <c r="F28" s="23">
        <v>225205.60979299998</v>
      </c>
      <c r="G28" s="23">
        <v>0</v>
      </c>
      <c r="H28" s="23">
        <v>226705.60813000004</v>
      </c>
      <c r="I28" s="23">
        <v>226705.60813000004</v>
      </c>
      <c r="J28" s="23">
        <v>0</v>
      </c>
      <c r="K28" s="23">
        <v>65083.387090000004</v>
      </c>
      <c r="L28" s="23">
        <v>65083.387090000004</v>
      </c>
      <c r="M28" s="23">
        <v>0</v>
      </c>
      <c r="N28" s="23">
        <v>28.708326903267061</v>
      </c>
      <c r="O28" s="23">
        <v>28.708326903267061</v>
      </c>
      <c r="P28" s="23">
        <v>0</v>
      </c>
      <c r="Q28" s="44">
        <v>57722.259519999992</v>
      </c>
      <c r="R28" s="44">
        <v>57722.259519999992</v>
      </c>
      <c r="S28" s="44">
        <v>0</v>
      </c>
      <c r="T28" s="44">
        <f t="shared" si="0"/>
        <v>112.75266704944127</v>
      </c>
      <c r="U28" s="44">
        <f t="shared" si="1"/>
        <v>112.75266704944127</v>
      </c>
      <c r="V28" s="44">
        <f t="shared" si="2"/>
        <v>0</v>
      </c>
    </row>
    <row r="29" spans="1:22" s="11" customFormat="1" ht="45" customHeight="1" x14ac:dyDescent="0.25">
      <c r="B29" s="4"/>
      <c r="C29" s="18" t="s">
        <v>119</v>
      </c>
      <c r="D29" s="19"/>
      <c r="E29" s="23">
        <v>1338774.6500000001</v>
      </c>
      <c r="F29" s="23">
        <v>1091665.55</v>
      </c>
      <c r="G29" s="23">
        <v>247109.1</v>
      </c>
      <c r="H29" s="23">
        <v>1338774.6421099999</v>
      </c>
      <c r="I29" s="23">
        <v>1091665.5421099998</v>
      </c>
      <c r="J29" s="23">
        <v>247109.1</v>
      </c>
      <c r="K29" s="23">
        <v>483142.67890999996</v>
      </c>
      <c r="L29" s="23">
        <v>374534.48825999995</v>
      </c>
      <c r="M29" s="23">
        <v>108608.19065</v>
      </c>
      <c r="N29" s="23">
        <v>36.088424721619631</v>
      </c>
      <c r="O29" s="23">
        <v>34.308538083568145</v>
      </c>
      <c r="P29" s="23">
        <v>43.951513987141709</v>
      </c>
      <c r="Q29" s="44">
        <v>334639.0845</v>
      </c>
      <c r="R29" s="44">
        <v>248809.50816999999</v>
      </c>
      <c r="S29" s="44">
        <v>85829.576329999996</v>
      </c>
      <c r="T29" s="44">
        <f t="shared" si="0"/>
        <v>144.37724141873213</v>
      </c>
      <c r="U29" s="44">
        <f t="shared" si="1"/>
        <v>150.53061718368815</v>
      </c>
      <c r="V29" s="44">
        <f t="shared" si="2"/>
        <v>126.53935309248195</v>
      </c>
    </row>
    <row r="30" spans="1:22" s="11" customFormat="1" ht="30" customHeight="1" x14ac:dyDescent="0.25">
      <c r="B30" s="4"/>
      <c r="C30" s="18" t="s">
        <v>125</v>
      </c>
      <c r="D30" s="19"/>
      <c r="E30" s="23">
        <v>165646.22</v>
      </c>
      <c r="F30" s="23">
        <v>165646.22</v>
      </c>
      <c r="G30" s="23">
        <v>0</v>
      </c>
      <c r="H30" s="23">
        <v>165646.22</v>
      </c>
      <c r="I30" s="23">
        <v>165646.22</v>
      </c>
      <c r="J30" s="23">
        <v>0</v>
      </c>
      <c r="K30" s="23">
        <v>52206.708039999998</v>
      </c>
      <c r="L30" s="23">
        <v>52206.708039999998</v>
      </c>
      <c r="M30" s="23">
        <v>0</v>
      </c>
      <c r="N30" s="23">
        <v>31.516993288467432</v>
      </c>
      <c r="O30" s="23">
        <v>31.516993288467432</v>
      </c>
      <c r="P30" s="23">
        <v>0</v>
      </c>
      <c r="Q30" s="44">
        <v>74199.446190000002</v>
      </c>
      <c r="R30" s="44">
        <v>74199.446190000002</v>
      </c>
      <c r="S30" s="44">
        <v>0</v>
      </c>
      <c r="T30" s="44">
        <f t="shared" si="0"/>
        <v>70.359969946832294</v>
      </c>
      <c r="U30" s="44">
        <f t="shared" si="1"/>
        <v>70.359969946832294</v>
      </c>
      <c r="V30" s="44">
        <f t="shared" si="2"/>
        <v>0</v>
      </c>
    </row>
    <row r="31" spans="1:22" s="11" customFormat="1" ht="33.75" customHeight="1" x14ac:dyDescent="0.25">
      <c r="B31" s="4"/>
      <c r="C31" s="18" t="s">
        <v>117</v>
      </c>
      <c r="D31" s="19"/>
      <c r="E31" s="23">
        <v>1195320.7640039998</v>
      </c>
      <c r="F31" s="23">
        <v>1184333.0640039998</v>
      </c>
      <c r="G31" s="23">
        <v>10987.7</v>
      </c>
      <c r="H31" s="23">
        <v>1197487.7619999999</v>
      </c>
      <c r="I31" s="23">
        <v>1186500.0619999999</v>
      </c>
      <c r="J31" s="23">
        <v>10987.7</v>
      </c>
      <c r="K31" s="23">
        <v>344434.90044</v>
      </c>
      <c r="L31" s="23">
        <v>337898.40285999997</v>
      </c>
      <c r="M31" s="23">
        <v>6536.4975800000002</v>
      </c>
      <c r="N31" s="23">
        <v>28.763124882774378</v>
      </c>
      <c r="O31" s="23">
        <v>28.478582823706589</v>
      </c>
      <c r="P31" s="23">
        <v>59.489225042547581</v>
      </c>
      <c r="Q31" s="44">
        <v>309610.12739000004</v>
      </c>
      <c r="R31" s="44">
        <v>309610.12739000004</v>
      </c>
      <c r="S31" s="44">
        <v>0</v>
      </c>
      <c r="T31" s="44">
        <f t="shared" si="0"/>
        <v>111.2479437748278</v>
      </c>
      <c r="U31" s="44">
        <f t="shared" si="1"/>
        <v>109.13674100665534</v>
      </c>
      <c r="V31" s="44">
        <f t="shared" si="2"/>
        <v>0</v>
      </c>
    </row>
    <row r="32" spans="1:22" s="11" customFormat="1" ht="36" customHeight="1" x14ac:dyDescent="0.25">
      <c r="B32" s="4"/>
      <c r="C32" s="18" t="s">
        <v>118</v>
      </c>
      <c r="D32" s="19"/>
      <c r="E32" s="23">
        <v>192638.49854599999</v>
      </c>
      <c r="F32" s="23">
        <v>177009.99854599999</v>
      </c>
      <c r="G32" s="23">
        <v>15628.5</v>
      </c>
      <c r="H32" s="23">
        <v>191938.50220999998</v>
      </c>
      <c r="I32" s="23">
        <v>176310.00220999998</v>
      </c>
      <c r="J32" s="23">
        <v>15628.5</v>
      </c>
      <c r="K32" s="23">
        <v>44887.409</v>
      </c>
      <c r="L32" s="23">
        <v>40865.399460000001</v>
      </c>
      <c r="M32" s="23">
        <v>4022.00954</v>
      </c>
      <c r="N32" s="23">
        <v>23.38634952506229</v>
      </c>
      <c r="O32" s="23">
        <v>23.178151521616957</v>
      </c>
      <c r="P32" s="23">
        <v>25.735096394407652</v>
      </c>
      <c r="Q32" s="44">
        <v>35962.568350000001</v>
      </c>
      <c r="R32" s="44">
        <v>35962.568350000001</v>
      </c>
      <c r="S32" s="44">
        <v>0</v>
      </c>
      <c r="T32" s="44">
        <f t="shared" si="0"/>
        <v>124.81702798070593</v>
      </c>
      <c r="U32" s="44">
        <f t="shared" si="1"/>
        <v>113.63315062006687</v>
      </c>
      <c r="V32" s="44">
        <f t="shared" si="2"/>
        <v>0</v>
      </c>
    </row>
    <row r="33" spans="1:22" s="11" customFormat="1" ht="45" customHeight="1" x14ac:dyDescent="0.25">
      <c r="B33" s="4"/>
      <c r="C33" s="18" t="s">
        <v>130</v>
      </c>
      <c r="D33" s="19"/>
      <c r="E33" s="23">
        <v>100114.35900000001</v>
      </c>
      <c r="F33" s="23">
        <v>98637.459000000017</v>
      </c>
      <c r="G33" s="23">
        <v>1476.9</v>
      </c>
      <c r="H33" s="23">
        <v>100417.29716</v>
      </c>
      <c r="I33" s="23">
        <v>98940.397160000008</v>
      </c>
      <c r="J33" s="23">
        <v>1476.9</v>
      </c>
      <c r="K33" s="23">
        <v>31473.948750000003</v>
      </c>
      <c r="L33" s="23">
        <v>30937.985650000002</v>
      </c>
      <c r="M33" s="23">
        <v>535.96309999999994</v>
      </c>
      <c r="N33" s="23">
        <v>31.34315465576708</v>
      </c>
      <c r="O33" s="23">
        <v>31.269316212637687</v>
      </c>
      <c r="P33" s="23">
        <v>36.289735256280039</v>
      </c>
      <c r="Q33" s="44">
        <v>21941.322459999996</v>
      </c>
      <c r="R33" s="44">
        <v>21439.881489999996</v>
      </c>
      <c r="S33" s="44">
        <v>501.44096999999999</v>
      </c>
      <c r="T33" s="44">
        <f t="shared" si="0"/>
        <v>143.44599696476092</v>
      </c>
      <c r="U33" s="44">
        <f t="shared" si="1"/>
        <v>144.30110383040184</v>
      </c>
      <c r="V33" s="44">
        <f t="shared" si="2"/>
        <v>106.88458503899273</v>
      </c>
    </row>
    <row r="34" spans="1:22" s="11" customFormat="1" ht="84" customHeight="1" x14ac:dyDescent="0.25">
      <c r="B34" s="4"/>
      <c r="C34" s="18" t="s">
        <v>120</v>
      </c>
      <c r="D34" s="19"/>
      <c r="E34" s="23">
        <v>105895.44055</v>
      </c>
      <c r="F34" s="23">
        <v>105895.44055</v>
      </c>
      <c r="G34" s="23">
        <v>0</v>
      </c>
      <c r="H34" s="23">
        <v>144773.16184000002</v>
      </c>
      <c r="I34" s="23">
        <v>144773.16184000002</v>
      </c>
      <c r="J34" s="23">
        <v>0</v>
      </c>
      <c r="K34" s="23">
        <v>31295.237860000001</v>
      </c>
      <c r="L34" s="23">
        <v>31295.237860000001</v>
      </c>
      <c r="M34" s="23">
        <v>0</v>
      </c>
      <c r="N34" s="23">
        <v>21.616739913843134</v>
      </c>
      <c r="O34" s="23">
        <v>21.616739913843134</v>
      </c>
      <c r="P34" s="23">
        <v>0</v>
      </c>
      <c r="Q34" s="44">
        <v>27623.997279999996</v>
      </c>
      <c r="R34" s="44">
        <v>27623.997279999996</v>
      </c>
      <c r="S34" s="44">
        <v>0</v>
      </c>
      <c r="T34" s="44">
        <f t="shared" si="0"/>
        <v>113.29004105665047</v>
      </c>
      <c r="U34" s="44">
        <f t="shared" si="1"/>
        <v>113.29004105665047</v>
      </c>
      <c r="V34" s="44">
        <f t="shared" si="2"/>
        <v>0</v>
      </c>
    </row>
    <row r="35" spans="1:22" s="11" customFormat="1" ht="30" customHeight="1" x14ac:dyDescent="0.25">
      <c r="B35" s="4"/>
      <c r="C35" s="18" t="s">
        <v>121</v>
      </c>
      <c r="D35" s="19"/>
      <c r="E35" s="23">
        <v>19564.44958</v>
      </c>
      <c r="F35" s="23">
        <v>19564.44958</v>
      </c>
      <c r="G35" s="23">
        <v>0</v>
      </c>
      <c r="H35" s="23">
        <v>19564.45</v>
      </c>
      <c r="I35" s="23">
        <v>19564.45</v>
      </c>
      <c r="J35" s="23">
        <v>0</v>
      </c>
      <c r="K35" s="23">
        <v>3837.4623000000001</v>
      </c>
      <c r="L35" s="23">
        <v>3837.4623000000001</v>
      </c>
      <c r="M35" s="23">
        <v>0</v>
      </c>
      <c r="N35" s="23">
        <v>19.61446552292551</v>
      </c>
      <c r="O35" s="23">
        <v>19.61446552292551</v>
      </c>
      <c r="P35" s="23">
        <v>0</v>
      </c>
      <c r="Q35" s="44">
        <v>3799.3662300000001</v>
      </c>
      <c r="R35" s="44">
        <v>3799.3662300000001</v>
      </c>
      <c r="S35" s="44">
        <v>0</v>
      </c>
      <c r="T35" s="44">
        <f t="shared" si="0"/>
        <v>101.00269538901492</v>
      </c>
      <c r="U35" s="44">
        <f t="shared" si="1"/>
        <v>101.00269538901492</v>
      </c>
      <c r="V35" s="44">
        <f t="shared" si="2"/>
        <v>0</v>
      </c>
    </row>
    <row r="36" spans="1:22" s="11" customFormat="1" ht="30" customHeight="1" x14ac:dyDescent="0.25">
      <c r="B36" s="4"/>
      <c r="C36" s="18" t="s">
        <v>131</v>
      </c>
      <c r="D36" s="19"/>
      <c r="E36" s="23">
        <v>106291.07352000001</v>
      </c>
      <c r="F36" s="23">
        <v>106291.07352000001</v>
      </c>
      <c r="G36" s="23">
        <v>0</v>
      </c>
      <c r="H36" s="23">
        <v>106291.07</v>
      </c>
      <c r="I36" s="23">
        <v>106291.07</v>
      </c>
      <c r="J36" s="23">
        <v>0</v>
      </c>
      <c r="K36" s="23">
        <v>29287.374639999998</v>
      </c>
      <c r="L36" s="23">
        <v>29287.374639999998</v>
      </c>
      <c r="M36" s="23">
        <v>0</v>
      </c>
      <c r="N36" s="23">
        <v>27.553937165182358</v>
      </c>
      <c r="O36" s="23">
        <v>27.553937165182358</v>
      </c>
      <c r="P36" s="23">
        <v>0</v>
      </c>
      <c r="Q36" s="44">
        <v>24551.605649999998</v>
      </c>
      <c r="R36" s="44">
        <v>24551.605649999998</v>
      </c>
      <c r="S36" s="44">
        <v>0</v>
      </c>
      <c r="T36" s="44">
        <f t="shared" si="0"/>
        <v>119.28903981886822</v>
      </c>
      <c r="U36" s="44">
        <f t="shared" si="1"/>
        <v>119.28903981886822</v>
      </c>
      <c r="V36" s="44">
        <f t="shared" si="2"/>
        <v>0</v>
      </c>
    </row>
    <row r="37" spans="1:22" s="7" customFormat="1" ht="42.75" x14ac:dyDescent="0.25">
      <c r="A37" s="11"/>
      <c r="B37" s="46">
        <v>2</v>
      </c>
      <c r="C37" s="47" t="s">
        <v>12</v>
      </c>
      <c r="D37" s="46" t="s">
        <v>13</v>
      </c>
      <c r="E37" s="48">
        <v>17193744.191600002</v>
      </c>
      <c r="F37" s="48">
        <v>13954036.291600002</v>
      </c>
      <c r="G37" s="48">
        <v>3239707.9000000004</v>
      </c>
      <c r="H37" s="48">
        <v>17207217.199399997</v>
      </c>
      <c r="I37" s="48">
        <v>13967462.2994</v>
      </c>
      <c r="J37" s="48">
        <v>3239754.9000000004</v>
      </c>
      <c r="K37" s="48">
        <v>5106921.1292899996</v>
      </c>
      <c r="L37" s="48">
        <v>4163825.7062799991</v>
      </c>
      <c r="M37" s="48">
        <v>943095.42301000014</v>
      </c>
      <c r="N37" s="48">
        <v>29.678948490683748</v>
      </c>
      <c r="O37" s="48">
        <v>29.810896331961921</v>
      </c>
      <c r="P37" s="48">
        <v>29.11008555029888</v>
      </c>
      <c r="Q37" s="49">
        <v>4584005.2464899998</v>
      </c>
      <c r="R37" s="49">
        <v>3575313.4133700002</v>
      </c>
      <c r="S37" s="49">
        <v>1008691.8331200001</v>
      </c>
      <c r="T37" s="49">
        <f t="shared" si="0"/>
        <v>111.40740149022297</v>
      </c>
      <c r="U37" s="49">
        <f t="shared" si="1"/>
        <v>116.46043926412824</v>
      </c>
      <c r="V37" s="49">
        <f t="shared" si="2"/>
        <v>93.496882996752078</v>
      </c>
    </row>
    <row r="38" spans="1:22" s="7" customFormat="1" ht="30" customHeight="1" x14ac:dyDescent="0.25">
      <c r="A38" s="27"/>
      <c r="B38" s="4"/>
      <c r="C38" s="18" t="s">
        <v>147</v>
      </c>
      <c r="D38" s="19"/>
      <c r="E38" s="23">
        <v>418241.6</v>
      </c>
      <c r="F38" s="23">
        <v>250537.09999999998</v>
      </c>
      <c r="G38" s="23">
        <v>167704.5</v>
      </c>
      <c r="H38" s="23">
        <v>418241.62251999998</v>
      </c>
      <c r="I38" s="23">
        <v>250537.12251999998</v>
      </c>
      <c r="J38" s="23">
        <v>167704.5</v>
      </c>
      <c r="K38" s="23">
        <v>213826.28840000002</v>
      </c>
      <c r="L38" s="23">
        <v>143826.28840000002</v>
      </c>
      <c r="M38" s="23">
        <v>70000</v>
      </c>
      <c r="N38" s="23">
        <v>51.12506189882501</v>
      </c>
      <c r="O38" s="23">
        <v>57.407176610531472</v>
      </c>
      <c r="P38" s="23">
        <v>41.740084493856756</v>
      </c>
      <c r="Q38" s="44">
        <v>347485.50419000001</v>
      </c>
      <c r="R38" s="44">
        <v>14230.125370000023</v>
      </c>
      <c r="S38" s="44">
        <v>333255.37881999998</v>
      </c>
      <c r="T38" s="44">
        <f t="shared" si="0"/>
        <v>61.535311781835631</v>
      </c>
      <c r="U38" s="44">
        <f t="shared" si="1"/>
        <v>1010.7169449344055</v>
      </c>
      <c r="V38" s="44">
        <f t="shared" si="2"/>
        <v>21.004912283143927</v>
      </c>
    </row>
    <row r="39" spans="1:22" s="7" customFormat="1" ht="16.5" customHeight="1" x14ac:dyDescent="0.25">
      <c r="A39" s="11"/>
      <c r="B39" s="4"/>
      <c r="C39" s="18" t="s">
        <v>148</v>
      </c>
      <c r="D39" s="19"/>
      <c r="E39" s="23">
        <v>14983.449999999999</v>
      </c>
      <c r="F39" s="23">
        <v>14983.449999999999</v>
      </c>
      <c r="G39" s="23">
        <v>0</v>
      </c>
      <c r="H39" s="23">
        <v>14983.5</v>
      </c>
      <c r="I39" s="23">
        <v>14983.5</v>
      </c>
      <c r="J39" s="23">
        <v>0</v>
      </c>
      <c r="K39" s="23">
        <v>1369.4920400000001</v>
      </c>
      <c r="L39" s="23">
        <v>1369.4920400000001</v>
      </c>
      <c r="M39" s="23">
        <v>0</v>
      </c>
      <c r="N39" s="23">
        <v>9.1400009343611313</v>
      </c>
      <c r="O39" s="23">
        <v>9.1400009343611313</v>
      </c>
      <c r="P39" s="23">
        <v>0</v>
      </c>
      <c r="Q39" s="44">
        <v>434.58800000000002</v>
      </c>
      <c r="R39" s="44">
        <v>434.58800000000002</v>
      </c>
      <c r="S39" s="44">
        <v>0</v>
      </c>
      <c r="T39" s="44">
        <f t="shared" si="0"/>
        <v>315.12421880033503</v>
      </c>
      <c r="U39" s="44">
        <f t="shared" si="1"/>
        <v>315.12421880033503</v>
      </c>
      <c r="V39" s="44">
        <f t="shared" si="2"/>
        <v>0</v>
      </c>
    </row>
    <row r="40" spans="1:22" s="7" customFormat="1" ht="21.75" customHeight="1" x14ac:dyDescent="0.25">
      <c r="A40" s="11"/>
      <c r="B40" s="4"/>
      <c r="C40" s="18" t="s">
        <v>209</v>
      </c>
      <c r="D40" s="19"/>
      <c r="E40" s="23">
        <v>1288038.5400000003</v>
      </c>
      <c r="F40" s="23">
        <v>95451.240000000224</v>
      </c>
      <c r="G40" s="23">
        <v>1192587.3</v>
      </c>
      <c r="H40" s="23">
        <v>1288087.5398800001</v>
      </c>
      <c r="I40" s="23">
        <v>95453.239880000008</v>
      </c>
      <c r="J40" s="23">
        <v>1192634.3</v>
      </c>
      <c r="K40" s="23">
        <v>406788.28781000001</v>
      </c>
      <c r="L40" s="23">
        <v>46840.419209999964</v>
      </c>
      <c r="M40" s="23">
        <v>359947.86860000005</v>
      </c>
      <c r="N40" s="23">
        <v>31.580795187871853</v>
      </c>
      <c r="O40" s="23">
        <v>49.071586536911546</v>
      </c>
      <c r="P40" s="23">
        <v>30.180908649030137</v>
      </c>
      <c r="Q40" s="44">
        <v>0</v>
      </c>
      <c r="R40" s="44">
        <v>0</v>
      </c>
      <c r="S40" s="44">
        <v>0</v>
      </c>
      <c r="T40" s="44">
        <f t="shared" si="0"/>
        <v>0</v>
      </c>
      <c r="U40" s="44">
        <f t="shared" si="1"/>
        <v>0</v>
      </c>
      <c r="V40" s="44">
        <f t="shared" si="2"/>
        <v>0</v>
      </c>
    </row>
    <row r="41" spans="1:22" s="7" customFormat="1" ht="21.75" customHeight="1" x14ac:dyDescent="0.25">
      <c r="A41" s="11"/>
      <c r="B41" s="4"/>
      <c r="C41" s="18" t="s">
        <v>208</v>
      </c>
      <c r="D41" s="19"/>
      <c r="E41" s="23">
        <v>871941.8</v>
      </c>
      <c r="F41" s="23">
        <v>814.89999999990687</v>
      </c>
      <c r="G41" s="23">
        <v>871126.90000000014</v>
      </c>
      <c r="H41" s="23">
        <v>871941.81011999981</v>
      </c>
      <c r="I41" s="23">
        <v>814.91011999978218</v>
      </c>
      <c r="J41" s="23">
        <v>871126.9</v>
      </c>
      <c r="K41" s="23">
        <v>255561.50555</v>
      </c>
      <c r="L41" s="23">
        <v>109.58785999997053</v>
      </c>
      <c r="M41" s="23">
        <v>255451.91769000003</v>
      </c>
      <c r="N41" s="23">
        <v>29.309467969522956</v>
      </c>
      <c r="O41" s="23">
        <v>13.447846248369064</v>
      </c>
      <c r="P41" s="23">
        <v>29.324305986877459</v>
      </c>
      <c r="Q41" s="44">
        <v>0</v>
      </c>
      <c r="R41" s="44">
        <v>0</v>
      </c>
      <c r="S41" s="44">
        <v>0</v>
      </c>
      <c r="T41" s="44">
        <f t="shared" si="0"/>
        <v>0</v>
      </c>
      <c r="U41" s="44">
        <f t="shared" si="1"/>
        <v>0</v>
      </c>
      <c r="V41" s="44">
        <f t="shared" si="2"/>
        <v>0</v>
      </c>
    </row>
    <row r="42" spans="1:22" s="7" customFormat="1" ht="21.75" customHeight="1" x14ac:dyDescent="0.25">
      <c r="A42" s="11"/>
      <c r="B42" s="4"/>
      <c r="C42" s="18" t="s">
        <v>207</v>
      </c>
      <c r="D42" s="19"/>
      <c r="E42" s="23">
        <v>235824.40000000002</v>
      </c>
      <c r="F42" s="23">
        <v>2358.2000000000116</v>
      </c>
      <c r="G42" s="23">
        <v>233466.2</v>
      </c>
      <c r="H42" s="23">
        <v>235824.44443999999</v>
      </c>
      <c r="I42" s="23">
        <v>2358.2444399999804</v>
      </c>
      <c r="J42" s="23">
        <v>233466.2</v>
      </c>
      <c r="K42" s="23">
        <v>37200</v>
      </c>
      <c r="L42" s="23">
        <v>372</v>
      </c>
      <c r="M42" s="23">
        <v>36828</v>
      </c>
      <c r="N42" s="23">
        <v>15.774446151388972</v>
      </c>
      <c r="O42" s="23">
        <v>15.774446180820981</v>
      </c>
      <c r="P42" s="23">
        <v>15.774446151091679</v>
      </c>
      <c r="Q42" s="44">
        <v>0</v>
      </c>
      <c r="R42" s="44">
        <v>0</v>
      </c>
      <c r="S42" s="44">
        <v>0</v>
      </c>
      <c r="T42" s="44">
        <f t="shared" si="0"/>
        <v>0</v>
      </c>
      <c r="U42" s="44">
        <f t="shared" si="1"/>
        <v>0</v>
      </c>
      <c r="V42" s="44">
        <f t="shared" si="2"/>
        <v>0</v>
      </c>
    </row>
    <row r="43" spans="1:22" s="7" customFormat="1" ht="21.75" customHeight="1" x14ac:dyDescent="0.25">
      <c r="A43" s="11"/>
      <c r="B43" s="4"/>
      <c r="C43" s="18" t="s">
        <v>206</v>
      </c>
      <c r="D43" s="19"/>
      <c r="E43" s="23">
        <v>179163.2</v>
      </c>
      <c r="F43" s="23">
        <v>1791.6000000000058</v>
      </c>
      <c r="G43" s="23">
        <v>177371.6</v>
      </c>
      <c r="H43" s="23">
        <v>179163.23231999998</v>
      </c>
      <c r="I43" s="23">
        <v>1791.6323199999752</v>
      </c>
      <c r="J43" s="23">
        <v>177371.6</v>
      </c>
      <c r="K43" s="23">
        <v>17999.969689999998</v>
      </c>
      <c r="L43" s="23">
        <v>179.9997000000003</v>
      </c>
      <c r="M43" s="23">
        <v>17819.969989999998</v>
      </c>
      <c r="N43" s="23">
        <v>10.046687290085615</v>
      </c>
      <c r="O43" s="23">
        <v>10.046687481056537</v>
      </c>
      <c r="P43" s="23">
        <v>10.046687288156614</v>
      </c>
      <c r="Q43" s="44">
        <v>0</v>
      </c>
      <c r="R43" s="44">
        <v>0</v>
      </c>
      <c r="S43" s="44">
        <v>0</v>
      </c>
      <c r="T43" s="44">
        <f t="shared" si="0"/>
        <v>0</v>
      </c>
      <c r="U43" s="44">
        <f t="shared" si="1"/>
        <v>0</v>
      </c>
      <c r="V43" s="44">
        <f t="shared" si="2"/>
        <v>0</v>
      </c>
    </row>
    <row r="44" spans="1:22" s="7" customFormat="1" ht="21.75" customHeight="1" x14ac:dyDescent="0.25">
      <c r="A44" s="11"/>
      <c r="B44" s="4"/>
      <c r="C44" s="51" t="s">
        <v>236</v>
      </c>
      <c r="D44" s="52"/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53">
        <v>261996.65290000004</v>
      </c>
      <c r="R44" s="53">
        <v>4635.024550000031</v>
      </c>
      <c r="S44" s="53">
        <v>257361.62835000001</v>
      </c>
      <c r="T44" s="44">
        <f t="shared" ref="T44" si="6">IFERROR(K44/Q44*100,0)</f>
        <v>0</v>
      </c>
      <c r="U44" s="44">
        <f t="shared" ref="U44" si="7">IFERROR(L44/R44*100,0)</f>
        <v>0</v>
      </c>
      <c r="V44" s="44">
        <f t="shared" ref="V44" si="8">IFERROR(M44/S44*100,0)</f>
        <v>0</v>
      </c>
    </row>
    <row r="45" spans="1:22" s="7" customFormat="1" ht="30" x14ac:dyDescent="0.25">
      <c r="A45" s="11"/>
      <c r="B45" s="4"/>
      <c r="C45" s="51" t="s">
        <v>237</v>
      </c>
      <c r="D45" s="52"/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53">
        <v>11936.334929999999</v>
      </c>
      <c r="R45" s="53">
        <v>119.36326999999983</v>
      </c>
      <c r="S45" s="53">
        <v>11816.971659999999</v>
      </c>
      <c r="T45" s="44">
        <f>IFERROR(K45/Q45*100,0)</f>
        <v>0</v>
      </c>
      <c r="U45" s="44">
        <f t="shared" ref="U45:U46" si="9">IFERROR(L45/R45*100,0)</f>
        <v>0</v>
      </c>
      <c r="V45" s="44">
        <f t="shared" ref="V45:V46" si="10">IFERROR(M45/S45*100,0)</f>
        <v>0</v>
      </c>
    </row>
    <row r="46" spans="1:22" s="7" customFormat="1" ht="30" x14ac:dyDescent="0.25">
      <c r="A46" s="11"/>
      <c r="B46" s="4"/>
      <c r="C46" s="51" t="s">
        <v>193</v>
      </c>
      <c r="D46" s="52"/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53">
        <v>494.8</v>
      </c>
      <c r="R46" s="53">
        <v>494.8</v>
      </c>
      <c r="S46" s="53">
        <v>0</v>
      </c>
      <c r="T46" s="44">
        <f t="shared" ref="T46" si="11">IFERROR(K46/Q46*100,0)</f>
        <v>0</v>
      </c>
      <c r="U46" s="44">
        <f t="shared" si="9"/>
        <v>0</v>
      </c>
      <c r="V46" s="44">
        <f t="shared" si="10"/>
        <v>0</v>
      </c>
    </row>
    <row r="47" spans="1:22" s="7" customFormat="1" ht="21.75" customHeight="1" x14ac:dyDescent="0.25">
      <c r="A47" s="11"/>
      <c r="B47" s="4"/>
      <c r="C47" s="18" t="s">
        <v>151</v>
      </c>
      <c r="D47" s="19"/>
      <c r="E47" s="23">
        <v>39391.399999999994</v>
      </c>
      <c r="F47" s="23">
        <v>39391.399999999994</v>
      </c>
      <c r="G47" s="23">
        <v>0</v>
      </c>
      <c r="H47" s="23">
        <v>39391.4</v>
      </c>
      <c r="I47" s="23">
        <v>39391.4</v>
      </c>
      <c r="J47" s="23">
        <v>0</v>
      </c>
      <c r="K47" s="23">
        <v>1209.5764999999999</v>
      </c>
      <c r="L47" s="23">
        <v>1209.5764999999999</v>
      </c>
      <c r="M47" s="23">
        <v>0</v>
      </c>
      <c r="N47" s="23">
        <v>3.0706613626324524</v>
      </c>
      <c r="O47" s="23">
        <v>3.0706613626324524</v>
      </c>
      <c r="P47" s="23">
        <v>0</v>
      </c>
      <c r="Q47" s="44">
        <v>1727.2521999999999</v>
      </c>
      <c r="R47" s="44">
        <v>1727.2521999999999</v>
      </c>
      <c r="S47" s="44">
        <v>0</v>
      </c>
      <c r="T47" s="44">
        <f t="shared" si="0"/>
        <v>70.028945396624763</v>
      </c>
      <c r="U47" s="44">
        <f t="shared" si="1"/>
        <v>70.028945396624763</v>
      </c>
      <c r="V47" s="44">
        <f t="shared" si="2"/>
        <v>0</v>
      </c>
    </row>
    <row r="48" spans="1:22" s="7" customFormat="1" ht="60" customHeight="1" x14ac:dyDescent="0.25">
      <c r="A48" s="11"/>
      <c r="B48" s="4"/>
      <c r="C48" s="18" t="s">
        <v>205</v>
      </c>
      <c r="D48" s="19"/>
      <c r="E48" s="23">
        <v>5971.15</v>
      </c>
      <c r="F48" s="23">
        <v>5971.15</v>
      </c>
      <c r="G48" s="23">
        <v>0</v>
      </c>
      <c r="H48" s="23">
        <v>5971.15</v>
      </c>
      <c r="I48" s="23">
        <v>5971.15</v>
      </c>
      <c r="J48" s="23">
        <v>0</v>
      </c>
      <c r="K48" s="23">
        <v>1946.6214700000003</v>
      </c>
      <c r="L48" s="23">
        <v>1946.6214700000003</v>
      </c>
      <c r="M48" s="23">
        <v>0</v>
      </c>
      <c r="N48" s="23">
        <v>32.600444972911426</v>
      </c>
      <c r="O48" s="23">
        <v>32.600444972911426</v>
      </c>
      <c r="P48" s="23">
        <v>0</v>
      </c>
      <c r="Q48" s="44">
        <v>627.05430000000001</v>
      </c>
      <c r="R48" s="44">
        <v>627.05430000000001</v>
      </c>
      <c r="S48" s="44">
        <v>0</v>
      </c>
      <c r="T48" s="44">
        <f t="shared" si="0"/>
        <v>310.4390592648835</v>
      </c>
      <c r="U48" s="44">
        <f t="shared" si="1"/>
        <v>310.4390592648835</v>
      </c>
      <c r="V48" s="44">
        <f t="shared" si="2"/>
        <v>0</v>
      </c>
    </row>
    <row r="49" spans="1:22" s="7" customFormat="1" ht="45" customHeight="1" x14ac:dyDescent="0.25">
      <c r="A49" s="11"/>
      <c r="B49" s="4"/>
      <c r="C49" s="18" t="s">
        <v>146</v>
      </c>
      <c r="D49" s="19"/>
      <c r="E49" s="23">
        <v>12693516.092900001</v>
      </c>
      <c r="F49" s="23">
        <v>12106675.1929</v>
      </c>
      <c r="G49" s="23">
        <v>586840.9</v>
      </c>
      <c r="H49" s="23">
        <v>12697160.80391</v>
      </c>
      <c r="I49" s="23">
        <v>12110319.90391</v>
      </c>
      <c r="J49" s="23">
        <v>586840.9</v>
      </c>
      <c r="K49" s="23">
        <v>3755425.7760299998</v>
      </c>
      <c r="L49" s="23">
        <v>3553978.2794999997</v>
      </c>
      <c r="M49" s="23">
        <v>201447.49653</v>
      </c>
      <c r="N49" s="23">
        <v>29.576893874365545</v>
      </c>
      <c r="O49" s="23">
        <v>29.34669197592827</v>
      </c>
      <c r="P49" s="23">
        <v>34.327446592423946</v>
      </c>
      <c r="Q49" s="44">
        <v>3596127.7813200001</v>
      </c>
      <c r="R49" s="44">
        <v>3200275.5156700001</v>
      </c>
      <c r="S49" s="44">
        <v>395852.26565000002</v>
      </c>
      <c r="T49" s="44">
        <f t="shared" si="0"/>
        <v>104.42970896466663</v>
      </c>
      <c r="U49" s="44">
        <f t="shared" si="1"/>
        <v>111.05225978507509</v>
      </c>
      <c r="V49" s="44">
        <f t="shared" si="2"/>
        <v>50.889565125822337</v>
      </c>
    </row>
    <row r="50" spans="1:22" s="7" customFormat="1" ht="45" customHeight="1" x14ac:dyDescent="0.25">
      <c r="A50" s="11"/>
      <c r="B50" s="4"/>
      <c r="C50" s="18" t="s">
        <v>150</v>
      </c>
      <c r="D50" s="19"/>
      <c r="E50" s="23">
        <v>731643.50769999984</v>
      </c>
      <c r="F50" s="23">
        <v>731643.50769999984</v>
      </c>
      <c r="G50" s="23">
        <v>0</v>
      </c>
      <c r="H50" s="23">
        <v>745243.51503999985</v>
      </c>
      <c r="I50" s="23">
        <v>745243.51503999985</v>
      </c>
      <c r="J50" s="23">
        <v>0</v>
      </c>
      <c r="K50" s="23">
        <v>211867.00491999998</v>
      </c>
      <c r="L50" s="23">
        <v>211867.00491999998</v>
      </c>
      <c r="M50" s="23">
        <v>0</v>
      </c>
      <c r="N50" s="23">
        <v>28.429231606078226</v>
      </c>
      <c r="O50" s="23">
        <v>28.429231606078226</v>
      </c>
      <c r="P50" s="23">
        <v>0</v>
      </c>
      <c r="Q50" s="44">
        <v>203210.79039999997</v>
      </c>
      <c r="R50" s="44">
        <v>194487.11385999998</v>
      </c>
      <c r="S50" s="44">
        <v>8723.6765399999986</v>
      </c>
      <c r="T50" s="44">
        <f t="shared" si="0"/>
        <v>104.25972188925654</v>
      </c>
      <c r="U50" s="44">
        <f t="shared" si="1"/>
        <v>108.93626868899435</v>
      </c>
      <c r="V50" s="44">
        <f t="shared" si="2"/>
        <v>0</v>
      </c>
    </row>
    <row r="51" spans="1:22" s="7" customFormat="1" ht="45" customHeight="1" x14ac:dyDescent="0.25">
      <c r="A51" s="11"/>
      <c r="B51" s="4"/>
      <c r="C51" s="18" t="s">
        <v>149</v>
      </c>
      <c r="D51" s="19"/>
      <c r="E51" s="23">
        <v>587015.35599999991</v>
      </c>
      <c r="F51" s="23">
        <v>587015.35599999991</v>
      </c>
      <c r="G51" s="23">
        <v>0</v>
      </c>
      <c r="H51" s="23">
        <v>582638.48116999981</v>
      </c>
      <c r="I51" s="23">
        <v>582638.48116999981</v>
      </c>
      <c r="J51" s="23">
        <v>0</v>
      </c>
      <c r="K51" s="23">
        <v>171499.76545000001</v>
      </c>
      <c r="L51" s="23">
        <v>171499.76545000001</v>
      </c>
      <c r="M51" s="23">
        <v>0</v>
      </c>
      <c r="N51" s="23">
        <v>29.435022057865162</v>
      </c>
      <c r="O51" s="23">
        <v>29.435022057865162</v>
      </c>
      <c r="P51" s="23">
        <v>0</v>
      </c>
      <c r="Q51" s="44">
        <v>134052.51574</v>
      </c>
      <c r="R51" s="44">
        <v>134052.51574</v>
      </c>
      <c r="S51" s="44">
        <v>0</v>
      </c>
      <c r="T51" s="44">
        <f t="shared" si="0"/>
        <v>127.93476086836773</v>
      </c>
      <c r="U51" s="44">
        <f t="shared" si="1"/>
        <v>127.93476086836773</v>
      </c>
      <c r="V51" s="44">
        <f t="shared" si="2"/>
        <v>0</v>
      </c>
    </row>
    <row r="52" spans="1:22" s="7" customFormat="1" ht="30" customHeight="1" x14ac:dyDescent="0.25">
      <c r="A52" s="11"/>
      <c r="B52" s="4"/>
      <c r="C52" s="18" t="s">
        <v>152</v>
      </c>
      <c r="D52" s="19"/>
      <c r="E52" s="23">
        <v>23701.360000000001</v>
      </c>
      <c r="F52" s="23">
        <v>23701.360000000001</v>
      </c>
      <c r="G52" s="23">
        <v>0</v>
      </c>
      <c r="H52" s="23">
        <v>24257.4</v>
      </c>
      <c r="I52" s="23">
        <v>24257.4</v>
      </c>
      <c r="J52" s="23">
        <v>0</v>
      </c>
      <c r="K52" s="23">
        <v>6156.4350800000002</v>
      </c>
      <c r="L52" s="23">
        <v>6156.4350800000002</v>
      </c>
      <c r="M52" s="23">
        <v>0</v>
      </c>
      <c r="N52" s="23">
        <v>25.379616446939902</v>
      </c>
      <c r="O52" s="23">
        <v>25.379616446939902</v>
      </c>
      <c r="P52" s="23">
        <v>0</v>
      </c>
      <c r="Q52" s="44">
        <v>6095.4234699999997</v>
      </c>
      <c r="R52" s="44">
        <v>6095.4234699999997</v>
      </c>
      <c r="S52" s="44">
        <v>0</v>
      </c>
      <c r="T52" s="44">
        <f t="shared" si="0"/>
        <v>101.0009412848883</v>
      </c>
      <c r="U52" s="44">
        <f t="shared" si="1"/>
        <v>101.0009412848883</v>
      </c>
      <c r="V52" s="44">
        <f t="shared" si="2"/>
        <v>0</v>
      </c>
    </row>
    <row r="53" spans="1:22" s="10" customFormat="1" ht="45" customHeight="1" x14ac:dyDescent="0.25">
      <c r="A53" s="11"/>
      <c r="B53" s="50"/>
      <c r="C53" s="18" t="s">
        <v>153</v>
      </c>
      <c r="D53" s="19"/>
      <c r="E53" s="23">
        <v>101912.33499999999</v>
      </c>
      <c r="F53" s="23">
        <v>91301.834999999992</v>
      </c>
      <c r="G53" s="23">
        <v>10610.5</v>
      </c>
      <c r="H53" s="23">
        <v>101912.3</v>
      </c>
      <c r="I53" s="23">
        <v>91301.8</v>
      </c>
      <c r="J53" s="23">
        <v>10610.5</v>
      </c>
      <c r="K53" s="23">
        <v>25570.406350000005</v>
      </c>
      <c r="L53" s="23">
        <v>23970.236150000004</v>
      </c>
      <c r="M53" s="23">
        <v>1600.1702</v>
      </c>
      <c r="N53" s="23">
        <v>25.090598828600676</v>
      </c>
      <c r="O53" s="23">
        <v>26.253848390721764</v>
      </c>
      <c r="P53" s="23">
        <v>15.081006550115452</v>
      </c>
      <c r="Q53" s="44">
        <v>19216.549039999998</v>
      </c>
      <c r="R53" s="44">
        <v>17534.636939999997</v>
      </c>
      <c r="S53" s="44">
        <v>1681.9121</v>
      </c>
      <c r="T53" s="44">
        <f t="shared" si="0"/>
        <v>133.06450755946972</v>
      </c>
      <c r="U53" s="44">
        <f t="shared" si="1"/>
        <v>136.70220964381147</v>
      </c>
      <c r="V53" s="44">
        <f t="shared" si="2"/>
        <v>95.13994221220004</v>
      </c>
    </row>
    <row r="54" spans="1:22" s="10" customFormat="1" ht="45" customHeight="1" x14ac:dyDescent="0.25">
      <c r="A54" s="11"/>
      <c r="B54" s="50"/>
      <c r="C54" s="18" t="s">
        <v>145</v>
      </c>
      <c r="D54" s="19"/>
      <c r="E54" s="23">
        <v>2400</v>
      </c>
      <c r="F54" s="23">
        <v>2400</v>
      </c>
      <c r="G54" s="23">
        <v>0</v>
      </c>
      <c r="H54" s="23">
        <v>2400</v>
      </c>
      <c r="I54" s="23">
        <v>2400</v>
      </c>
      <c r="J54" s="23">
        <v>0</v>
      </c>
      <c r="K54" s="23">
        <v>500</v>
      </c>
      <c r="L54" s="23">
        <v>500</v>
      </c>
      <c r="M54" s="23">
        <v>0</v>
      </c>
      <c r="N54" s="23">
        <v>20.833333333333336</v>
      </c>
      <c r="O54" s="23">
        <v>20.833333333333336</v>
      </c>
      <c r="P54" s="23">
        <v>0</v>
      </c>
      <c r="Q54" s="44">
        <v>600</v>
      </c>
      <c r="R54" s="44">
        <v>600</v>
      </c>
      <c r="S54" s="44">
        <v>0</v>
      </c>
      <c r="T54" s="44">
        <f t="shared" si="0"/>
        <v>83.333333333333343</v>
      </c>
      <c r="U54" s="44">
        <f t="shared" si="1"/>
        <v>83.333333333333343</v>
      </c>
      <c r="V54" s="44">
        <f t="shared" si="2"/>
        <v>0</v>
      </c>
    </row>
    <row r="55" spans="1:22" s="7" customFormat="1" ht="57" x14ac:dyDescent="0.25">
      <c r="A55" s="11"/>
      <c r="B55" s="46">
        <v>3</v>
      </c>
      <c r="C55" s="47" t="s">
        <v>14</v>
      </c>
      <c r="D55" s="46" t="s">
        <v>15</v>
      </c>
      <c r="E55" s="48">
        <v>11022887.070395</v>
      </c>
      <c r="F55" s="48">
        <v>6718853.5703950003</v>
      </c>
      <c r="G55" s="48">
        <v>4304033.5</v>
      </c>
      <c r="H55" s="48">
        <v>12351205.772699999</v>
      </c>
      <c r="I55" s="48">
        <v>8047172.2726999987</v>
      </c>
      <c r="J55" s="48">
        <v>4304033.5</v>
      </c>
      <c r="K55" s="48">
        <v>4954755.19967</v>
      </c>
      <c r="L55" s="48">
        <v>3230993.4579099999</v>
      </c>
      <c r="M55" s="48">
        <v>1723761.7417600001</v>
      </c>
      <c r="N55" s="48">
        <v>40.115558681902527</v>
      </c>
      <c r="O55" s="48">
        <v>40.150668438789772</v>
      </c>
      <c r="P55" s="48">
        <v>40.049914615209204</v>
      </c>
      <c r="Q55" s="49">
        <v>3475621.9879899994</v>
      </c>
      <c r="R55" s="49">
        <v>1946980.7257199998</v>
      </c>
      <c r="S55" s="49">
        <v>1528641.2622700001</v>
      </c>
      <c r="T55" s="49">
        <f t="shared" si="0"/>
        <v>142.55736719330068</v>
      </c>
      <c r="U55" s="49">
        <f t="shared" si="1"/>
        <v>165.94891850894763</v>
      </c>
      <c r="V55" s="49">
        <f t="shared" si="2"/>
        <v>112.76430803655335</v>
      </c>
    </row>
    <row r="56" spans="1:22" s="7" customFormat="1" ht="60" customHeight="1" x14ac:dyDescent="0.25">
      <c r="A56" s="11"/>
      <c r="B56" s="4"/>
      <c r="C56" s="18" t="s">
        <v>141</v>
      </c>
      <c r="D56" s="19"/>
      <c r="E56" s="23">
        <v>600</v>
      </c>
      <c r="F56" s="23">
        <v>600</v>
      </c>
      <c r="G56" s="23">
        <v>0</v>
      </c>
      <c r="H56" s="23">
        <v>600</v>
      </c>
      <c r="I56" s="23">
        <v>600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44">
        <v>0</v>
      </c>
      <c r="R56" s="44">
        <v>0</v>
      </c>
      <c r="S56" s="44">
        <v>0</v>
      </c>
      <c r="T56" s="44">
        <f t="shared" si="0"/>
        <v>0</v>
      </c>
      <c r="U56" s="44">
        <f t="shared" si="1"/>
        <v>0</v>
      </c>
      <c r="V56" s="44">
        <f t="shared" si="2"/>
        <v>0</v>
      </c>
    </row>
    <row r="57" spans="1:22" s="7" customFormat="1" ht="30" customHeight="1" x14ac:dyDescent="0.25">
      <c r="A57" s="11"/>
      <c r="B57" s="4"/>
      <c r="C57" s="18" t="s">
        <v>136</v>
      </c>
      <c r="D57" s="19"/>
      <c r="E57" s="23">
        <v>3998077.29</v>
      </c>
      <c r="F57" s="23">
        <v>241771.08999999985</v>
      </c>
      <c r="G57" s="23">
        <v>3756306.2</v>
      </c>
      <c r="H57" s="23">
        <v>3998077.25</v>
      </c>
      <c r="I57" s="23">
        <v>241771.04999999981</v>
      </c>
      <c r="J57" s="23">
        <v>3756306.2</v>
      </c>
      <c r="K57" s="23">
        <v>1541126.71942</v>
      </c>
      <c r="L57" s="23">
        <v>90949.282409999985</v>
      </c>
      <c r="M57" s="23">
        <v>1450177.43701</v>
      </c>
      <c r="N57" s="23">
        <v>38.546696900866536</v>
      </c>
      <c r="O57" s="23">
        <v>37.617937470181005</v>
      </c>
      <c r="P57" s="23">
        <v>38.606475611865719</v>
      </c>
      <c r="Q57" s="44">
        <v>1165551.1040199997</v>
      </c>
      <c r="R57" s="44">
        <v>69019.200239999685</v>
      </c>
      <c r="S57" s="44">
        <v>1096531.9037800001</v>
      </c>
      <c r="T57" s="44">
        <f t="shared" si="0"/>
        <v>132.22300713410468</v>
      </c>
      <c r="U57" s="44">
        <f t="shared" si="1"/>
        <v>131.77388624287602</v>
      </c>
      <c r="V57" s="44">
        <f t="shared" si="2"/>
        <v>132.25127622925532</v>
      </c>
    </row>
    <row r="58" spans="1:22" s="7" customFormat="1" ht="60" customHeight="1" x14ac:dyDescent="0.25">
      <c r="A58" s="11"/>
      <c r="B58" s="4"/>
      <c r="C58" s="18" t="s">
        <v>81</v>
      </c>
      <c r="D58" s="19"/>
      <c r="E58" s="23">
        <v>121493.12632</v>
      </c>
      <c r="F58" s="23">
        <v>78987.726319999987</v>
      </c>
      <c r="G58" s="23">
        <v>42505.4</v>
      </c>
      <c r="H58" s="23">
        <v>122217.13</v>
      </c>
      <c r="I58" s="23">
        <v>79711.73000000001</v>
      </c>
      <c r="J58" s="23">
        <v>42505.4</v>
      </c>
      <c r="K58" s="23">
        <v>11659.879000000001</v>
      </c>
      <c r="L58" s="23">
        <v>9272.5290000000005</v>
      </c>
      <c r="M58" s="23">
        <v>2387.35</v>
      </c>
      <c r="N58" s="23">
        <v>9.5402984835268185</v>
      </c>
      <c r="O58" s="23">
        <v>11.632577789994018</v>
      </c>
      <c r="P58" s="23">
        <v>5.6165804815388158</v>
      </c>
      <c r="Q58" s="44">
        <v>2260.5780100000002</v>
      </c>
      <c r="R58" s="44">
        <v>445.67520000000013</v>
      </c>
      <c r="S58" s="44">
        <v>1814.90281</v>
      </c>
      <c r="T58" s="44">
        <f t="shared" si="0"/>
        <v>515.7919323474265</v>
      </c>
      <c r="U58" s="44">
        <f t="shared" si="1"/>
        <v>2080.5575450462575</v>
      </c>
      <c r="V58" s="44">
        <f t="shared" si="2"/>
        <v>131.5414790723697</v>
      </c>
    </row>
    <row r="59" spans="1:22" s="7" customFormat="1" ht="16.5" customHeight="1" x14ac:dyDescent="0.25">
      <c r="A59" s="11"/>
      <c r="B59" s="4"/>
      <c r="C59" s="18" t="s">
        <v>206</v>
      </c>
      <c r="D59" s="19"/>
      <c r="E59" s="23">
        <v>353226.05299999996</v>
      </c>
      <c r="F59" s="23">
        <v>353226.05299999996</v>
      </c>
      <c r="G59" s="23">
        <v>0</v>
      </c>
      <c r="H59" s="23">
        <v>353226.02</v>
      </c>
      <c r="I59" s="23">
        <v>353226.02</v>
      </c>
      <c r="J59" s="23">
        <v>0</v>
      </c>
      <c r="K59" s="23">
        <v>25700.120029999998</v>
      </c>
      <c r="L59" s="23">
        <v>25700.120029999998</v>
      </c>
      <c r="M59" s="23">
        <v>0</v>
      </c>
      <c r="N59" s="23">
        <v>7.2758286691337171</v>
      </c>
      <c r="O59" s="23">
        <v>7.2758286691337171</v>
      </c>
      <c r="P59" s="23">
        <v>0</v>
      </c>
      <c r="Q59" s="44">
        <v>0</v>
      </c>
      <c r="R59" s="44">
        <v>0</v>
      </c>
      <c r="S59" s="44">
        <v>0</v>
      </c>
      <c r="T59" s="44">
        <f t="shared" si="0"/>
        <v>0</v>
      </c>
      <c r="U59" s="44">
        <f t="shared" si="1"/>
        <v>0</v>
      </c>
      <c r="V59" s="44">
        <f t="shared" si="2"/>
        <v>0</v>
      </c>
    </row>
    <row r="60" spans="1:22" s="7" customFormat="1" ht="16.5" customHeight="1" x14ac:dyDescent="0.25">
      <c r="A60" s="11"/>
      <c r="B60" s="4"/>
      <c r="C60" s="18" t="s">
        <v>203</v>
      </c>
      <c r="D60" s="19"/>
      <c r="E60" s="23">
        <v>517460.06</v>
      </c>
      <c r="F60" s="23">
        <v>430967.56</v>
      </c>
      <c r="G60" s="23">
        <v>86492.5</v>
      </c>
      <c r="H60" s="23">
        <v>517460.18699999998</v>
      </c>
      <c r="I60" s="23">
        <v>430967.68699999998</v>
      </c>
      <c r="J60" s="23">
        <v>86492.5</v>
      </c>
      <c r="K60" s="23">
        <v>128686.59682999999</v>
      </c>
      <c r="L60" s="23">
        <v>108142.88381999999</v>
      </c>
      <c r="M60" s="23">
        <v>20543.713010000003</v>
      </c>
      <c r="N60" s="23">
        <v>24.868888479337254</v>
      </c>
      <c r="O60" s="23">
        <v>25.093037617922381</v>
      </c>
      <c r="P60" s="23">
        <v>23.752016660404085</v>
      </c>
      <c r="Q60" s="44">
        <v>0</v>
      </c>
      <c r="R60" s="44">
        <v>0</v>
      </c>
      <c r="S60" s="44">
        <v>0</v>
      </c>
      <c r="T60" s="44">
        <f t="shared" si="0"/>
        <v>0</v>
      </c>
      <c r="U60" s="44">
        <f t="shared" si="1"/>
        <v>0</v>
      </c>
      <c r="V60" s="44">
        <f t="shared" si="2"/>
        <v>0</v>
      </c>
    </row>
    <row r="61" spans="1:22" s="7" customFormat="1" ht="16.5" customHeight="1" x14ac:dyDescent="0.25">
      <c r="A61" s="11"/>
      <c r="B61" s="4"/>
      <c r="C61" s="18" t="s">
        <v>204</v>
      </c>
      <c r="D61" s="19"/>
      <c r="E61" s="23">
        <v>99586.8</v>
      </c>
      <c r="F61" s="23">
        <v>995.80000000000291</v>
      </c>
      <c r="G61" s="23">
        <v>98591</v>
      </c>
      <c r="H61" s="23">
        <v>99586.868700000006</v>
      </c>
      <c r="I61" s="23">
        <v>995.86870000000636</v>
      </c>
      <c r="J61" s="23">
        <v>98591</v>
      </c>
      <c r="K61" s="23">
        <v>27759.699410000001</v>
      </c>
      <c r="L61" s="23">
        <v>277.59701000000132</v>
      </c>
      <c r="M61" s="23">
        <v>27482.1024</v>
      </c>
      <c r="N61" s="23">
        <v>27.874859178095633</v>
      </c>
      <c r="O61" s="23">
        <v>27.874860410815156</v>
      </c>
      <c r="P61" s="23">
        <v>27.874859165643922</v>
      </c>
      <c r="Q61" s="53">
        <v>11920.398259999998</v>
      </c>
      <c r="R61" s="53">
        <v>180.80145999999877</v>
      </c>
      <c r="S61" s="53">
        <v>11739.596799999999</v>
      </c>
      <c r="T61" s="44">
        <f t="shared" si="0"/>
        <v>232.87560368809358</v>
      </c>
      <c r="U61" s="44">
        <f t="shared" si="1"/>
        <v>153.53692940311612</v>
      </c>
      <c r="V61" s="44">
        <f t="shared" si="2"/>
        <v>234.09749813554072</v>
      </c>
    </row>
    <row r="62" spans="1:22" s="7" customFormat="1" ht="16.5" customHeight="1" x14ac:dyDescent="0.25">
      <c r="A62" s="11"/>
      <c r="B62" s="4"/>
      <c r="C62" s="51" t="s">
        <v>238</v>
      </c>
      <c r="D62" s="52"/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53">
        <v>345483.86015000002</v>
      </c>
      <c r="R62" s="53">
        <v>136384.52182000002</v>
      </c>
      <c r="S62" s="53">
        <v>209099.33833</v>
      </c>
      <c r="T62" s="44">
        <f t="shared" ref="T62" si="12">IFERROR(K62/Q62*100,0)</f>
        <v>0</v>
      </c>
      <c r="U62" s="44">
        <f t="shared" ref="U62" si="13">IFERROR(L62/R62*100,0)</f>
        <v>0</v>
      </c>
      <c r="V62" s="44">
        <f t="shared" ref="V62" si="14">IFERROR(M62/S62*100,0)</f>
        <v>0</v>
      </c>
    </row>
    <row r="63" spans="1:22" s="7" customFormat="1" ht="45" customHeight="1" x14ac:dyDescent="0.25">
      <c r="A63" s="11"/>
      <c r="B63" s="4"/>
      <c r="C63" s="18" t="s">
        <v>139</v>
      </c>
      <c r="D63" s="19"/>
      <c r="E63" s="23">
        <v>6123.3029999999999</v>
      </c>
      <c r="F63" s="23">
        <v>6123.3029999999999</v>
      </c>
      <c r="G63" s="23">
        <v>0</v>
      </c>
      <c r="H63" s="23">
        <v>10578.15</v>
      </c>
      <c r="I63" s="23">
        <v>10578.15</v>
      </c>
      <c r="J63" s="23">
        <v>0</v>
      </c>
      <c r="K63" s="23">
        <v>9932.7999999999993</v>
      </c>
      <c r="L63" s="23">
        <v>9932.7999999999993</v>
      </c>
      <c r="M63" s="23">
        <v>0</v>
      </c>
      <c r="N63" s="23">
        <v>93.899216781762405</v>
      </c>
      <c r="O63" s="23">
        <v>93.899216781762405</v>
      </c>
      <c r="P63" s="23">
        <v>0</v>
      </c>
      <c r="Q63" s="44">
        <v>1645.5047</v>
      </c>
      <c r="R63" s="44">
        <v>1645.5047</v>
      </c>
      <c r="S63" s="44">
        <v>0</v>
      </c>
      <c r="T63" s="44">
        <f t="shared" si="0"/>
        <v>603.63242961262881</v>
      </c>
      <c r="U63" s="44">
        <f t="shared" si="1"/>
        <v>603.63242961262881</v>
      </c>
      <c r="V63" s="44">
        <f t="shared" si="2"/>
        <v>0</v>
      </c>
    </row>
    <row r="64" spans="1:22" s="7" customFormat="1" ht="30" customHeight="1" x14ac:dyDescent="0.25">
      <c r="A64" s="11"/>
      <c r="B64" s="4"/>
      <c r="C64" s="18" t="s">
        <v>133</v>
      </c>
      <c r="D64" s="19"/>
      <c r="E64" s="23">
        <v>1622494.9039999999</v>
      </c>
      <c r="F64" s="23">
        <v>1622494.9039999999</v>
      </c>
      <c r="G64" s="23">
        <v>0</v>
      </c>
      <c r="H64" s="23">
        <v>1622494.9140000001</v>
      </c>
      <c r="I64" s="23">
        <v>1622494.9140000001</v>
      </c>
      <c r="J64" s="23">
        <v>0</v>
      </c>
      <c r="K64" s="23">
        <v>534053.38303000003</v>
      </c>
      <c r="L64" s="23">
        <v>534053.38303000003</v>
      </c>
      <c r="M64" s="23">
        <v>0</v>
      </c>
      <c r="N64" s="23">
        <v>32.91556592392498</v>
      </c>
      <c r="O64" s="23">
        <v>32.91556592392498</v>
      </c>
      <c r="P64" s="23">
        <v>0</v>
      </c>
      <c r="Q64" s="44">
        <v>498264.12160000001</v>
      </c>
      <c r="R64" s="44">
        <v>498264.12160000001</v>
      </c>
      <c r="S64" s="44">
        <v>0</v>
      </c>
      <c r="T64" s="44">
        <f t="shared" si="0"/>
        <v>107.18278918318971</v>
      </c>
      <c r="U64" s="44">
        <f t="shared" si="1"/>
        <v>107.18278918318971</v>
      </c>
      <c r="V64" s="44">
        <f t="shared" si="2"/>
        <v>0</v>
      </c>
    </row>
    <row r="65" spans="1:22" s="7" customFormat="1" ht="45" customHeight="1" x14ac:dyDescent="0.25">
      <c r="A65" s="11"/>
      <c r="B65" s="4"/>
      <c r="C65" s="18" t="s">
        <v>122</v>
      </c>
      <c r="D65" s="19"/>
      <c r="E65" s="23">
        <v>2084787.6383449999</v>
      </c>
      <c r="F65" s="23">
        <v>1764649.238345</v>
      </c>
      <c r="G65" s="23">
        <v>320138.40000000002</v>
      </c>
      <c r="H65" s="23">
        <v>2074199.36525</v>
      </c>
      <c r="I65" s="23">
        <v>1754060.9652499999</v>
      </c>
      <c r="J65" s="23">
        <v>320138.40000000002</v>
      </c>
      <c r="K65" s="23">
        <v>829595.67402000003</v>
      </c>
      <c r="L65" s="23">
        <v>606424.53468000004</v>
      </c>
      <c r="M65" s="23">
        <v>223171.13933999999</v>
      </c>
      <c r="N65" s="23">
        <v>39.995946769562828</v>
      </c>
      <c r="O65" s="23">
        <v>34.572603044818834</v>
      </c>
      <c r="P65" s="23">
        <v>69.710831109295228</v>
      </c>
      <c r="Q65" s="44">
        <v>717365.07781999989</v>
      </c>
      <c r="R65" s="44">
        <v>507909.55726999987</v>
      </c>
      <c r="S65" s="44">
        <v>209455.52054999999</v>
      </c>
      <c r="T65" s="44">
        <f t="shared" si="0"/>
        <v>115.64483687177211</v>
      </c>
      <c r="U65" s="44">
        <f t="shared" si="1"/>
        <v>119.39616532114803</v>
      </c>
      <c r="V65" s="44">
        <f t="shared" si="2"/>
        <v>106.54822501406731</v>
      </c>
    </row>
    <row r="66" spans="1:22" s="7" customFormat="1" ht="75" customHeight="1" x14ac:dyDescent="0.25">
      <c r="A66" s="25"/>
      <c r="B66" s="4"/>
      <c r="C66" s="18" t="s">
        <v>222</v>
      </c>
      <c r="D66" s="19"/>
      <c r="E66" s="23">
        <v>0</v>
      </c>
      <c r="F66" s="23">
        <v>0</v>
      </c>
      <c r="G66" s="23">
        <v>0</v>
      </c>
      <c r="H66" s="23">
        <v>1312800</v>
      </c>
      <c r="I66" s="23">
        <v>1312800</v>
      </c>
      <c r="J66" s="23">
        <v>0</v>
      </c>
      <c r="K66" s="23">
        <v>1258920.5999499999</v>
      </c>
      <c r="L66" s="23">
        <v>1258920.5999499999</v>
      </c>
      <c r="M66" s="23">
        <v>0</v>
      </c>
      <c r="N66" s="23">
        <v>95.8958409468312</v>
      </c>
      <c r="O66" s="23">
        <v>95.8958409468312</v>
      </c>
      <c r="P66" s="23">
        <v>0</v>
      </c>
      <c r="Q66" s="44">
        <v>200700</v>
      </c>
      <c r="R66" s="44">
        <v>200700</v>
      </c>
      <c r="S66" s="44">
        <v>0</v>
      </c>
      <c r="T66" s="44">
        <f t="shared" si="0"/>
        <v>627.26487291978071</v>
      </c>
      <c r="U66" s="44">
        <f t="shared" si="1"/>
        <v>627.26487291978071</v>
      </c>
      <c r="V66" s="44">
        <f t="shared" si="2"/>
        <v>0</v>
      </c>
    </row>
    <row r="67" spans="1:22" s="7" customFormat="1" ht="45" customHeight="1" x14ac:dyDescent="0.25">
      <c r="A67" s="11"/>
      <c r="B67" s="4"/>
      <c r="C67" s="18" t="s">
        <v>142</v>
      </c>
      <c r="D67" s="19"/>
      <c r="E67" s="23">
        <v>201297.35511</v>
      </c>
      <c r="F67" s="23">
        <v>201297.35511</v>
      </c>
      <c r="G67" s="23">
        <v>0</v>
      </c>
      <c r="H67" s="23">
        <v>203629.06965000002</v>
      </c>
      <c r="I67" s="23">
        <v>203629.06965000002</v>
      </c>
      <c r="J67" s="23">
        <v>0</v>
      </c>
      <c r="K67" s="23">
        <v>57044.680260000001</v>
      </c>
      <c r="L67" s="23">
        <v>57044.680260000001</v>
      </c>
      <c r="M67" s="23">
        <v>0</v>
      </c>
      <c r="N67" s="23">
        <v>28.014016052840123</v>
      </c>
      <c r="O67" s="23">
        <v>28.014016052840123</v>
      </c>
      <c r="P67" s="23">
        <v>0</v>
      </c>
      <c r="Q67" s="44">
        <v>38069.303489999991</v>
      </c>
      <c r="R67" s="44">
        <v>38069.303489999991</v>
      </c>
      <c r="S67" s="44">
        <v>0</v>
      </c>
      <c r="T67" s="44">
        <f t="shared" si="0"/>
        <v>149.8442971907391</v>
      </c>
      <c r="U67" s="44">
        <f t="shared" si="1"/>
        <v>149.8442971907391</v>
      </c>
      <c r="V67" s="44">
        <f t="shared" si="2"/>
        <v>0</v>
      </c>
    </row>
    <row r="68" spans="1:22" s="7" customFormat="1" ht="90" customHeight="1" x14ac:dyDescent="0.25">
      <c r="A68" s="11"/>
      <c r="B68" s="4"/>
      <c r="C68" s="18" t="s">
        <v>155</v>
      </c>
      <c r="D68" s="19"/>
      <c r="E68" s="23">
        <v>383002.79</v>
      </c>
      <c r="F68" s="23">
        <v>383002.79</v>
      </c>
      <c r="G68" s="23">
        <v>0</v>
      </c>
      <c r="H68" s="23">
        <v>383002.79</v>
      </c>
      <c r="I68" s="23">
        <v>383002.79</v>
      </c>
      <c r="J68" s="23">
        <v>0</v>
      </c>
      <c r="K68" s="23">
        <v>112079.52393000001</v>
      </c>
      <c r="L68" s="23">
        <v>112079.52393000001</v>
      </c>
      <c r="M68" s="23">
        <v>0</v>
      </c>
      <c r="N68" s="23">
        <v>29.263370099732178</v>
      </c>
      <c r="O68" s="23">
        <v>29.263370099732178</v>
      </c>
      <c r="P68" s="23">
        <v>0</v>
      </c>
      <c r="Q68" s="44">
        <v>107868.97653</v>
      </c>
      <c r="R68" s="44">
        <v>107868.97653</v>
      </c>
      <c r="S68" s="44">
        <v>0</v>
      </c>
      <c r="T68" s="44">
        <f t="shared" si="0"/>
        <v>103.90339051639097</v>
      </c>
      <c r="U68" s="44">
        <f t="shared" si="1"/>
        <v>103.90339051639097</v>
      </c>
      <c r="V68" s="44">
        <f t="shared" si="2"/>
        <v>0</v>
      </c>
    </row>
    <row r="69" spans="1:22" s="10" customFormat="1" ht="30" customHeight="1" x14ac:dyDescent="0.25">
      <c r="A69" s="11"/>
      <c r="B69" s="50"/>
      <c r="C69" s="18" t="s">
        <v>135</v>
      </c>
      <c r="D69" s="19"/>
      <c r="E69" s="23">
        <v>86313.39</v>
      </c>
      <c r="F69" s="23">
        <v>86313.39</v>
      </c>
      <c r="G69" s="23">
        <v>0</v>
      </c>
      <c r="H69" s="23">
        <v>86313.44</v>
      </c>
      <c r="I69" s="23">
        <v>86313.44</v>
      </c>
      <c r="J69" s="23">
        <v>0</v>
      </c>
      <c r="K69" s="23">
        <v>3063.8672999999999</v>
      </c>
      <c r="L69" s="23">
        <v>3063.8672999999999</v>
      </c>
      <c r="M69" s="23">
        <v>0</v>
      </c>
      <c r="N69" s="23">
        <v>3.5496989808307946</v>
      </c>
      <c r="O69" s="23">
        <v>3.5496989808307946</v>
      </c>
      <c r="P69" s="23">
        <v>0</v>
      </c>
      <c r="Q69" s="44">
        <v>1176.6601499999999</v>
      </c>
      <c r="R69" s="44">
        <v>1176.6601499999999</v>
      </c>
      <c r="S69" s="44">
        <v>0</v>
      </c>
      <c r="T69" s="44">
        <f t="shared" si="0"/>
        <v>260.38676503151737</v>
      </c>
      <c r="U69" s="44">
        <f t="shared" si="1"/>
        <v>260.38676503151737</v>
      </c>
      <c r="V69" s="44">
        <f t="shared" si="2"/>
        <v>0</v>
      </c>
    </row>
    <row r="70" spans="1:22" s="11" customFormat="1" ht="30" customHeight="1" x14ac:dyDescent="0.25">
      <c r="B70" s="4"/>
      <c r="C70" s="18" t="s">
        <v>137</v>
      </c>
      <c r="D70" s="19"/>
      <c r="E70" s="23">
        <v>1548424.3606199999</v>
      </c>
      <c r="F70" s="23">
        <v>1548424.3606199999</v>
      </c>
      <c r="G70" s="23">
        <v>0</v>
      </c>
      <c r="H70" s="23">
        <v>1567020.5880999998</v>
      </c>
      <c r="I70" s="23">
        <v>1567020.5880999998</v>
      </c>
      <c r="J70" s="23">
        <v>0</v>
      </c>
      <c r="K70" s="23">
        <v>415131.65649000014</v>
      </c>
      <c r="L70" s="23">
        <v>415131.65649000014</v>
      </c>
      <c r="M70" s="23">
        <v>0</v>
      </c>
      <c r="N70" s="23">
        <v>26.491780621296368</v>
      </c>
      <c r="O70" s="23">
        <v>26.491780621296368</v>
      </c>
      <c r="P70" s="23">
        <v>0</v>
      </c>
      <c r="Q70" s="44">
        <v>385316.40326000005</v>
      </c>
      <c r="R70" s="44">
        <v>385316.40326000005</v>
      </c>
      <c r="S70" s="44">
        <v>0</v>
      </c>
      <c r="T70" s="44">
        <f t="shared" si="0"/>
        <v>107.73786243662242</v>
      </c>
      <c r="U70" s="44">
        <f t="shared" si="1"/>
        <v>107.73786243662242</v>
      </c>
      <c r="V70" s="44">
        <f t="shared" si="2"/>
        <v>0</v>
      </c>
    </row>
    <row r="71" spans="1:22" s="7" customFormat="1" ht="42.75" x14ac:dyDescent="0.25">
      <c r="A71" s="11"/>
      <c r="B71" s="46">
        <v>4</v>
      </c>
      <c r="C71" s="47" t="s">
        <v>16</v>
      </c>
      <c r="D71" s="46" t="s">
        <v>17</v>
      </c>
      <c r="E71" s="48">
        <v>20015.16</v>
      </c>
      <c r="F71" s="48">
        <v>4715.260000000002</v>
      </c>
      <c r="G71" s="48">
        <v>15299.899999999998</v>
      </c>
      <c r="H71" s="48">
        <v>20015.2</v>
      </c>
      <c r="I71" s="48">
        <v>4715.3000100000008</v>
      </c>
      <c r="J71" s="48">
        <v>15299.89999</v>
      </c>
      <c r="K71" s="48">
        <v>3799.6020900000003</v>
      </c>
      <c r="L71" s="48">
        <v>1450.4843400000004</v>
      </c>
      <c r="M71" s="48">
        <v>2349.1177499999999</v>
      </c>
      <c r="N71" s="48">
        <v>18.983582926975501</v>
      </c>
      <c r="O71" s="48">
        <v>30.761231245602126</v>
      </c>
      <c r="P71" s="48">
        <v>15.353811146055731</v>
      </c>
      <c r="Q71" s="49">
        <v>2826.645</v>
      </c>
      <c r="R71" s="49">
        <v>476.6774999999999</v>
      </c>
      <c r="S71" s="49">
        <v>2349.9675000000002</v>
      </c>
      <c r="T71" s="49">
        <f t="shared" si="0"/>
        <v>134.42091560843332</v>
      </c>
      <c r="U71" s="49">
        <f t="shared" si="1"/>
        <v>304.29049829287112</v>
      </c>
      <c r="V71" s="49">
        <f t="shared" si="2"/>
        <v>99.963839925445768</v>
      </c>
    </row>
    <row r="72" spans="1:22" s="11" customFormat="1" ht="60" customHeight="1" x14ac:dyDescent="0.25">
      <c r="B72" s="4"/>
      <c r="C72" s="18" t="s">
        <v>103</v>
      </c>
      <c r="D72" s="19"/>
      <c r="E72" s="23">
        <v>16105.16</v>
      </c>
      <c r="F72" s="23">
        <v>805.26000000000204</v>
      </c>
      <c r="G72" s="23">
        <v>15299.899999999998</v>
      </c>
      <c r="H72" s="23">
        <v>16105.2</v>
      </c>
      <c r="I72" s="23">
        <v>805.30001000000084</v>
      </c>
      <c r="J72" s="23">
        <v>15299.89999</v>
      </c>
      <c r="K72" s="23">
        <v>2472.7620000000002</v>
      </c>
      <c r="L72" s="23">
        <v>123.64425000000028</v>
      </c>
      <c r="M72" s="23">
        <v>2349.1177499999999</v>
      </c>
      <c r="N72" s="23">
        <v>15.353811191416437</v>
      </c>
      <c r="O72" s="23">
        <v>15.353812053224756</v>
      </c>
      <c r="P72" s="23">
        <v>15.353811146055731</v>
      </c>
      <c r="Q72" s="44">
        <v>2473.65</v>
      </c>
      <c r="R72" s="44">
        <v>123.68249999999989</v>
      </c>
      <c r="S72" s="44">
        <v>2349.9675000000002</v>
      </c>
      <c r="T72" s="44">
        <f t="shared" si="0"/>
        <v>99.964101631192776</v>
      </c>
      <c r="U72" s="44">
        <f t="shared" si="1"/>
        <v>99.969074040385991</v>
      </c>
      <c r="V72" s="44">
        <f t="shared" si="2"/>
        <v>99.963839925445768</v>
      </c>
    </row>
    <row r="73" spans="1:22" s="11" customFormat="1" ht="60" customHeight="1" x14ac:dyDescent="0.25">
      <c r="B73" s="4"/>
      <c r="C73" s="18" t="s">
        <v>138</v>
      </c>
      <c r="D73" s="19"/>
      <c r="E73" s="23">
        <v>3910</v>
      </c>
      <c r="F73" s="23">
        <v>3910</v>
      </c>
      <c r="G73" s="23">
        <v>0</v>
      </c>
      <c r="H73" s="23">
        <v>3910</v>
      </c>
      <c r="I73" s="23">
        <v>3910</v>
      </c>
      <c r="J73" s="23">
        <v>0</v>
      </c>
      <c r="K73" s="23">
        <v>1326.8400900000001</v>
      </c>
      <c r="L73" s="23">
        <v>1326.8400900000001</v>
      </c>
      <c r="M73" s="23">
        <v>0</v>
      </c>
      <c r="N73" s="23">
        <v>33.934529156010235</v>
      </c>
      <c r="O73" s="23">
        <v>33.934529156010235</v>
      </c>
      <c r="P73" s="23">
        <v>0</v>
      </c>
      <c r="Q73" s="44">
        <v>352.995</v>
      </c>
      <c r="R73" s="44">
        <v>352.995</v>
      </c>
      <c r="S73" s="44">
        <v>0</v>
      </c>
      <c r="T73" s="44">
        <f t="shared" si="0"/>
        <v>375.88070369268689</v>
      </c>
      <c r="U73" s="44">
        <f t="shared" si="1"/>
        <v>375.88070369268689</v>
      </c>
      <c r="V73" s="44">
        <f t="shared" si="2"/>
        <v>0</v>
      </c>
    </row>
    <row r="74" spans="1:22" s="7" customFormat="1" ht="57" x14ac:dyDescent="0.25">
      <c r="A74" s="11"/>
      <c r="B74" s="46">
        <v>5</v>
      </c>
      <c r="C74" s="47" t="s">
        <v>18</v>
      </c>
      <c r="D74" s="46" t="s">
        <v>19</v>
      </c>
      <c r="E74" s="48">
        <v>3356020.8645599997</v>
      </c>
      <c r="F74" s="48">
        <v>2387416.76456</v>
      </c>
      <c r="G74" s="48">
        <v>968604.10000000009</v>
      </c>
      <c r="H74" s="48">
        <v>3416236.2435799995</v>
      </c>
      <c r="I74" s="48">
        <v>2447632.1435799999</v>
      </c>
      <c r="J74" s="48">
        <v>968604.10000000009</v>
      </c>
      <c r="K74" s="48">
        <v>92003.824499999988</v>
      </c>
      <c r="L74" s="48">
        <v>70349.546269999992</v>
      </c>
      <c r="M74" s="48">
        <v>21654.27823</v>
      </c>
      <c r="N74" s="48">
        <v>2.6931341376902491</v>
      </c>
      <c r="O74" s="48">
        <v>2.8741878739631219</v>
      </c>
      <c r="P74" s="48">
        <v>2.2356170317676742</v>
      </c>
      <c r="Q74" s="49">
        <v>105857.99556000001</v>
      </c>
      <c r="R74" s="49">
        <v>64201.786370000002</v>
      </c>
      <c r="S74" s="49">
        <v>41656.209190000001</v>
      </c>
      <c r="T74" s="49">
        <f t="shared" si="0"/>
        <v>86.912494434917278</v>
      </c>
      <c r="U74" s="49">
        <f t="shared" si="1"/>
        <v>109.57568355585927</v>
      </c>
      <c r="V74" s="49">
        <f t="shared" si="2"/>
        <v>51.983314495161338</v>
      </c>
    </row>
    <row r="75" spans="1:22" s="7" customFormat="1" ht="75" customHeight="1" x14ac:dyDescent="0.25">
      <c r="A75" s="11"/>
      <c r="B75" s="4"/>
      <c r="C75" s="18" t="s">
        <v>82</v>
      </c>
      <c r="D75" s="19"/>
      <c r="E75" s="23">
        <v>29957.350000000002</v>
      </c>
      <c r="F75" s="23">
        <v>1594.7500000000036</v>
      </c>
      <c r="G75" s="23">
        <v>28362.6</v>
      </c>
      <c r="H75" s="23">
        <v>29927.349999999995</v>
      </c>
      <c r="I75" s="23">
        <v>1564.7499999999854</v>
      </c>
      <c r="J75" s="23">
        <v>28362.600000000009</v>
      </c>
      <c r="K75" s="23">
        <v>22811.726099999996</v>
      </c>
      <c r="L75" s="23">
        <v>1157.4478699999963</v>
      </c>
      <c r="M75" s="23">
        <v>21654.27823</v>
      </c>
      <c r="N75" s="23">
        <v>76.223675333766607</v>
      </c>
      <c r="O75" s="23">
        <v>73.970146668797383</v>
      </c>
      <c r="P75" s="23">
        <v>76.348001346844057</v>
      </c>
      <c r="Q75" s="44">
        <v>23795.733990000001</v>
      </c>
      <c r="R75" s="44">
        <v>1189.8097799999996</v>
      </c>
      <c r="S75" s="44">
        <v>22605.924210000001</v>
      </c>
      <c r="T75" s="44">
        <f t="shared" si="0"/>
        <v>95.864771851906198</v>
      </c>
      <c r="U75" s="44">
        <f t="shared" si="1"/>
        <v>97.280076988440683</v>
      </c>
      <c r="V75" s="44">
        <f t="shared" si="2"/>
        <v>95.790280586807285</v>
      </c>
    </row>
    <row r="76" spans="1:22" s="7" customFormat="1" ht="30" customHeight="1" x14ac:dyDescent="0.25">
      <c r="A76" s="11"/>
      <c r="B76" s="4"/>
      <c r="C76" s="18" t="s">
        <v>75</v>
      </c>
      <c r="D76" s="19"/>
      <c r="E76" s="23">
        <v>1677602.8</v>
      </c>
      <c r="F76" s="23">
        <v>1672768.9000000001</v>
      </c>
      <c r="G76" s="23">
        <v>4833.8999999999996</v>
      </c>
      <c r="H76" s="23">
        <v>1677602.8</v>
      </c>
      <c r="I76" s="23">
        <v>1672768.9000000001</v>
      </c>
      <c r="J76" s="23">
        <v>4833.8999999999996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44">
        <v>21612.492480000001</v>
      </c>
      <c r="R76" s="44">
        <v>3994.0694600000024</v>
      </c>
      <c r="S76" s="44">
        <v>17618.423019999998</v>
      </c>
      <c r="T76" s="44">
        <f t="shared" si="0"/>
        <v>0</v>
      </c>
      <c r="U76" s="44">
        <f t="shared" si="1"/>
        <v>0</v>
      </c>
      <c r="V76" s="44">
        <f t="shared" si="2"/>
        <v>0</v>
      </c>
    </row>
    <row r="77" spans="1:22" s="7" customFormat="1" ht="16.5" customHeight="1" x14ac:dyDescent="0.25">
      <c r="A77" s="11"/>
      <c r="B77" s="4"/>
      <c r="C77" s="18" t="s">
        <v>217</v>
      </c>
      <c r="D77" s="19"/>
      <c r="E77" s="23">
        <v>178275.59999999998</v>
      </c>
      <c r="F77" s="23">
        <v>1782.7999999999884</v>
      </c>
      <c r="G77" s="23">
        <v>176492.79999999999</v>
      </c>
      <c r="H77" s="23">
        <v>238490.96157999997</v>
      </c>
      <c r="I77" s="23">
        <v>61998.161579999985</v>
      </c>
      <c r="J77" s="23">
        <v>176492.79999999999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44">
        <v>0</v>
      </c>
      <c r="R77" s="44">
        <v>0</v>
      </c>
      <c r="S77" s="44">
        <v>0</v>
      </c>
      <c r="T77" s="44">
        <f t="shared" si="0"/>
        <v>0</v>
      </c>
      <c r="U77" s="44">
        <f t="shared" si="1"/>
        <v>0</v>
      </c>
      <c r="V77" s="44">
        <f t="shared" si="2"/>
        <v>0</v>
      </c>
    </row>
    <row r="78" spans="1:22" s="7" customFormat="1" ht="30" customHeight="1" x14ac:dyDescent="0.25">
      <c r="A78" s="11"/>
      <c r="B78" s="4"/>
      <c r="C78" s="18" t="s">
        <v>202</v>
      </c>
      <c r="D78" s="19"/>
      <c r="E78" s="23">
        <v>1235182.3</v>
      </c>
      <c r="F78" s="23">
        <v>489902.80000000005</v>
      </c>
      <c r="G78" s="23">
        <v>745279.5</v>
      </c>
      <c r="H78" s="23">
        <v>1235182.3</v>
      </c>
      <c r="I78" s="23">
        <v>489902.80000000005</v>
      </c>
      <c r="J78" s="23">
        <v>745279.5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44">
        <v>0</v>
      </c>
      <c r="R78" s="44">
        <v>0</v>
      </c>
      <c r="S78" s="44">
        <v>0</v>
      </c>
      <c r="T78" s="44">
        <f t="shared" ref="T78:T150" si="15">IFERROR(K78/Q78*100,0)</f>
        <v>0</v>
      </c>
      <c r="U78" s="44">
        <f t="shared" ref="U78:U150" si="16">IFERROR(L78/R78*100,0)</f>
        <v>0</v>
      </c>
      <c r="V78" s="44">
        <f t="shared" ref="V78:V150" si="17">IFERROR(M78/S78*100,0)</f>
        <v>0</v>
      </c>
    </row>
    <row r="79" spans="1:22" s="7" customFormat="1" ht="30" customHeight="1" x14ac:dyDescent="0.25">
      <c r="A79" s="11"/>
      <c r="B79" s="4"/>
      <c r="C79" s="18" t="s">
        <v>79</v>
      </c>
      <c r="D79" s="19"/>
      <c r="E79" s="23">
        <v>18000</v>
      </c>
      <c r="F79" s="23">
        <v>18000</v>
      </c>
      <c r="G79" s="23">
        <v>0</v>
      </c>
      <c r="H79" s="23">
        <v>18000</v>
      </c>
      <c r="I79" s="23">
        <v>18000</v>
      </c>
      <c r="J79" s="23">
        <v>0</v>
      </c>
      <c r="K79" s="23">
        <v>2983.79882</v>
      </c>
      <c r="L79" s="23">
        <v>2983.79882</v>
      </c>
      <c r="M79" s="23">
        <v>0</v>
      </c>
      <c r="N79" s="23">
        <v>16.57666011111111</v>
      </c>
      <c r="O79" s="23">
        <v>16.57666011111111</v>
      </c>
      <c r="P79" s="23">
        <v>0</v>
      </c>
      <c r="Q79" s="44">
        <v>3846.0450299999998</v>
      </c>
      <c r="R79" s="44">
        <v>3846.0450299999998</v>
      </c>
      <c r="S79" s="44">
        <v>0</v>
      </c>
      <c r="T79" s="44">
        <f t="shared" si="15"/>
        <v>77.580964256156932</v>
      </c>
      <c r="U79" s="44">
        <f t="shared" si="16"/>
        <v>77.580964256156932</v>
      </c>
      <c r="V79" s="44">
        <f t="shared" si="17"/>
        <v>0</v>
      </c>
    </row>
    <row r="80" spans="1:22" s="7" customFormat="1" ht="75" customHeight="1" x14ac:dyDescent="0.25">
      <c r="A80" s="11"/>
      <c r="B80" s="4"/>
      <c r="C80" s="18" t="s">
        <v>74</v>
      </c>
      <c r="D80" s="19"/>
      <c r="E80" s="23">
        <v>99519.3</v>
      </c>
      <c r="F80" s="23">
        <v>99519.3</v>
      </c>
      <c r="G80" s="23">
        <v>0</v>
      </c>
      <c r="H80" s="23">
        <v>99519.3</v>
      </c>
      <c r="I80" s="23">
        <v>99519.3</v>
      </c>
      <c r="J80" s="23">
        <v>0</v>
      </c>
      <c r="K80" s="23">
        <v>35275.703479999996</v>
      </c>
      <c r="L80" s="23">
        <v>35275.703479999996</v>
      </c>
      <c r="M80" s="23">
        <v>0</v>
      </c>
      <c r="N80" s="23">
        <v>35.446092848321882</v>
      </c>
      <c r="O80" s="23">
        <v>35.446092848321882</v>
      </c>
      <c r="P80" s="23">
        <v>0</v>
      </c>
      <c r="Q80" s="44">
        <v>32614.604159999999</v>
      </c>
      <c r="R80" s="44">
        <v>32614.604159999999</v>
      </c>
      <c r="S80" s="44">
        <v>0</v>
      </c>
      <c r="T80" s="44">
        <f t="shared" si="15"/>
        <v>108.15922617654728</v>
      </c>
      <c r="U80" s="44">
        <f t="shared" si="16"/>
        <v>108.15922617654728</v>
      </c>
      <c r="V80" s="44">
        <f t="shared" si="17"/>
        <v>0</v>
      </c>
    </row>
    <row r="81" spans="1:22" s="7" customFormat="1" ht="105" customHeight="1" x14ac:dyDescent="0.25">
      <c r="A81" s="11"/>
      <c r="B81" s="4"/>
      <c r="C81" s="18" t="s">
        <v>72</v>
      </c>
      <c r="D81" s="19"/>
      <c r="E81" s="23">
        <v>98640.714560000008</v>
      </c>
      <c r="F81" s="23">
        <v>98640.714560000008</v>
      </c>
      <c r="G81" s="23">
        <v>0</v>
      </c>
      <c r="H81" s="23">
        <v>98640.732000000004</v>
      </c>
      <c r="I81" s="23">
        <v>98640.732000000004</v>
      </c>
      <c r="J81" s="23">
        <v>0</v>
      </c>
      <c r="K81" s="23">
        <v>30548.448089999994</v>
      </c>
      <c r="L81" s="23">
        <v>30548.448089999994</v>
      </c>
      <c r="M81" s="23">
        <v>0</v>
      </c>
      <c r="N81" s="23">
        <v>30.969405306116332</v>
      </c>
      <c r="O81" s="23">
        <v>30.969405306116332</v>
      </c>
      <c r="P81" s="23">
        <v>0</v>
      </c>
      <c r="Q81" s="53">
        <v>22127.993650000004</v>
      </c>
      <c r="R81" s="53">
        <v>22127.993650000004</v>
      </c>
      <c r="S81" s="53">
        <v>0</v>
      </c>
      <c r="T81" s="44">
        <f t="shared" si="15"/>
        <v>138.05340227942443</v>
      </c>
      <c r="U81" s="44">
        <f t="shared" si="16"/>
        <v>138.05340227942443</v>
      </c>
      <c r="V81" s="44">
        <f t="shared" si="17"/>
        <v>0</v>
      </c>
    </row>
    <row r="82" spans="1:22" s="11" customFormat="1" ht="45" customHeight="1" x14ac:dyDescent="0.25">
      <c r="B82" s="4"/>
      <c r="C82" s="18" t="s">
        <v>80</v>
      </c>
      <c r="D82" s="19"/>
      <c r="E82" s="23">
        <v>13635.3</v>
      </c>
      <c r="F82" s="23">
        <v>0</v>
      </c>
      <c r="G82" s="23">
        <v>13635.3</v>
      </c>
      <c r="H82" s="23">
        <v>13635.3</v>
      </c>
      <c r="I82" s="23">
        <v>0</v>
      </c>
      <c r="J82" s="23">
        <v>13635.3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44">
        <v>0</v>
      </c>
      <c r="R82" s="44">
        <v>0</v>
      </c>
      <c r="S82" s="44">
        <v>0</v>
      </c>
      <c r="T82" s="44">
        <f t="shared" si="15"/>
        <v>0</v>
      </c>
      <c r="U82" s="44">
        <f t="shared" si="16"/>
        <v>0</v>
      </c>
      <c r="V82" s="44">
        <f t="shared" si="17"/>
        <v>0</v>
      </c>
    </row>
    <row r="83" spans="1:22" s="11" customFormat="1" ht="45" customHeight="1" x14ac:dyDescent="0.25">
      <c r="B83" s="4"/>
      <c r="C83" s="18" t="s">
        <v>140</v>
      </c>
      <c r="D83" s="19"/>
      <c r="E83" s="23">
        <v>5207.5</v>
      </c>
      <c r="F83" s="23">
        <v>5207.5</v>
      </c>
      <c r="G83" s="23">
        <v>0</v>
      </c>
      <c r="H83" s="23">
        <v>5237.5</v>
      </c>
      <c r="I83" s="23">
        <v>5237.5</v>
      </c>
      <c r="J83" s="23">
        <v>0</v>
      </c>
      <c r="K83" s="23">
        <v>384.14801</v>
      </c>
      <c r="L83" s="23">
        <v>384.14801</v>
      </c>
      <c r="M83" s="23">
        <v>0</v>
      </c>
      <c r="N83" s="23">
        <v>7.3345682100238658</v>
      </c>
      <c r="O83" s="23">
        <v>7.3345682100238658</v>
      </c>
      <c r="P83" s="23">
        <v>0</v>
      </c>
      <c r="Q83" s="44">
        <v>1861.12625</v>
      </c>
      <c r="R83" s="44">
        <v>429.26429000000007</v>
      </c>
      <c r="S83" s="44">
        <v>1431.86196</v>
      </c>
      <c r="T83" s="44">
        <f t="shared" si="15"/>
        <v>20.640620699428638</v>
      </c>
      <c r="U83" s="44">
        <f t="shared" si="16"/>
        <v>89.489859498911486</v>
      </c>
      <c r="V83" s="44">
        <f t="shared" si="17"/>
        <v>0</v>
      </c>
    </row>
    <row r="84" spans="1:22" s="7" customFormat="1" ht="57" x14ac:dyDescent="0.25">
      <c r="A84" s="11"/>
      <c r="B84" s="46">
        <v>6</v>
      </c>
      <c r="C84" s="47" t="s">
        <v>20</v>
      </c>
      <c r="D84" s="46" t="s">
        <v>21</v>
      </c>
      <c r="E84" s="48">
        <v>436948.14999999997</v>
      </c>
      <c r="F84" s="48">
        <v>274389.44999999995</v>
      </c>
      <c r="G84" s="48">
        <v>162558.70000000001</v>
      </c>
      <c r="H84" s="48">
        <v>436948.16</v>
      </c>
      <c r="I84" s="48">
        <v>274389.45999999996</v>
      </c>
      <c r="J84" s="48">
        <v>162558.70000000001</v>
      </c>
      <c r="K84" s="48">
        <v>106187.45208</v>
      </c>
      <c r="L84" s="48">
        <v>66516.573120000001</v>
      </c>
      <c r="M84" s="48">
        <v>39670.878960000002</v>
      </c>
      <c r="N84" s="48">
        <v>24.302071000825361</v>
      </c>
      <c r="O84" s="48">
        <v>24.241664792809463</v>
      </c>
      <c r="P84" s="48">
        <v>24.404033103119058</v>
      </c>
      <c r="Q84" s="49">
        <v>109625.41587000001</v>
      </c>
      <c r="R84" s="49">
        <v>60176.847249999999</v>
      </c>
      <c r="S84" s="49">
        <v>49448.568620000005</v>
      </c>
      <c r="T84" s="49">
        <f t="shared" si="15"/>
        <v>96.863898975692891</v>
      </c>
      <c r="U84" s="49">
        <f t="shared" si="16"/>
        <v>110.53515788831891</v>
      </c>
      <c r="V84" s="49">
        <f t="shared" si="17"/>
        <v>80.226546626376333</v>
      </c>
    </row>
    <row r="85" spans="1:22" s="11" customFormat="1" ht="30" customHeight="1" x14ac:dyDescent="0.25">
      <c r="B85" s="4"/>
      <c r="C85" s="18" t="s">
        <v>201</v>
      </c>
      <c r="D85" s="19"/>
      <c r="E85" s="23">
        <v>9242.7000000000007</v>
      </c>
      <c r="F85" s="23">
        <v>9242.7000000000007</v>
      </c>
      <c r="G85" s="23">
        <v>0</v>
      </c>
      <c r="H85" s="23">
        <v>9242.7000000000007</v>
      </c>
      <c r="I85" s="23">
        <v>9242.7000000000007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53">
        <v>3.1133200000000003</v>
      </c>
      <c r="R85" s="53">
        <v>3.1133200000000003</v>
      </c>
      <c r="S85" s="44">
        <v>0</v>
      </c>
      <c r="T85" s="44">
        <f t="shared" si="15"/>
        <v>0</v>
      </c>
      <c r="U85" s="44">
        <f t="shared" si="16"/>
        <v>0</v>
      </c>
      <c r="V85" s="44">
        <f t="shared" si="17"/>
        <v>0</v>
      </c>
    </row>
    <row r="86" spans="1:22" s="11" customFormat="1" ht="45" customHeight="1" x14ac:dyDescent="0.25">
      <c r="B86" s="4"/>
      <c r="C86" s="18" t="s">
        <v>134</v>
      </c>
      <c r="D86" s="19"/>
      <c r="E86" s="23">
        <v>424662.35</v>
      </c>
      <c r="F86" s="23">
        <v>262103.64999999997</v>
      </c>
      <c r="G86" s="23">
        <v>162558.70000000001</v>
      </c>
      <c r="H86" s="23">
        <v>424662.36</v>
      </c>
      <c r="I86" s="23">
        <v>262103.65999999997</v>
      </c>
      <c r="J86" s="23">
        <v>162558.70000000001</v>
      </c>
      <c r="K86" s="23">
        <v>106187.45208</v>
      </c>
      <c r="L86" s="23">
        <v>66516.573120000001</v>
      </c>
      <c r="M86" s="23">
        <v>39670.878960000002</v>
      </c>
      <c r="N86" s="23">
        <v>25.005148108723361</v>
      </c>
      <c r="O86" s="23">
        <v>25.377964245138742</v>
      </c>
      <c r="P86" s="23">
        <v>24.404033103119058</v>
      </c>
      <c r="Q86" s="44">
        <v>109622.30255000001</v>
      </c>
      <c r="R86" s="44">
        <v>60173.733930000002</v>
      </c>
      <c r="S86" s="44">
        <v>49448.568620000005</v>
      </c>
      <c r="T86" s="44">
        <f t="shared" si="15"/>
        <v>96.866649951606945</v>
      </c>
      <c r="U86" s="44">
        <f t="shared" si="16"/>
        <v>110.5408768506515</v>
      </c>
      <c r="V86" s="44">
        <f t="shared" si="17"/>
        <v>80.226546626376333</v>
      </c>
    </row>
    <row r="87" spans="1:22" s="11" customFormat="1" ht="45" customHeight="1" x14ac:dyDescent="0.25">
      <c r="B87" s="4"/>
      <c r="C87" s="18" t="s">
        <v>134</v>
      </c>
      <c r="D87" s="19"/>
      <c r="E87" s="23">
        <v>3043.1000000000004</v>
      </c>
      <c r="F87" s="23">
        <v>3043.1000000000004</v>
      </c>
      <c r="G87" s="23">
        <v>0</v>
      </c>
      <c r="H87" s="23">
        <v>3043.1</v>
      </c>
      <c r="I87" s="23">
        <v>3043.1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44">
        <v>0</v>
      </c>
      <c r="R87" s="44">
        <v>0</v>
      </c>
      <c r="S87" s="44">
        <v>0</v>
      </c>
      <c r="T87" s="44">
        <f t="shared" si="15"/>
        <v>0</v>
      </c>
      <c r="U87" s="44">
        <f t="shared" si="16"/>
        <v>0</v>
      </c>
      <c r="V87" s="44">
        <f t="shared" si="17"/>
        <v>0</v>
      </c>
    </row>
    <row r="88" spans="1:22" s="7" customFormat="1" ht="71.25" x14ac:dyDescent="0.25">
      <c r="A88" s="11"/>
      <c r="B88" s="46">
        <v>7</v>
      </c>
      <c r="C88" s="47" t="s">
        <v>22</v>
      </c>
      <c r="D88" s="46" t="s">
        <v>23</v>
      </c>
      <c r="E88" s="48">
        <v>6331.1</v>
      </c>
      <c r="F88" s="48">
        <v>6331.1</v>
      </c>
      <c r="G88" s="48">
        <v>0</v>
      </c>
      <c r="H88" s="48">
        <v>6331.1</v>
      </c>
      <c r="I88" s="48">
        <v>6331.1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9">
        <v>810.94657999999993</v>
      </c>
      <c r="R88" s="49">
        <v>810.94657999999993</v>
      </c>
      <c r="S88" s="49">
        <v>0</v>
      </c>
      <c r="T88" s="49">
        <f t="shared" si="15"/>
        <v>0</v>
      </c>
      <c r="U88" s="49">
        <f t="shared" si="16"/>
        <v>0</v>
      </c>
      <c r="V88" s="49">
        <f t="shared" si="17"/>
        <v>0</v>
      </c>
    </row>
    <row r="89" spans="1:22" s="11" customFormat="1" ht="30" customHeight="1" x14ac:dyDescent="0.25">
      <c r="B89" s="4"/>
      <c r="C89" s="18" t="s">
        <v>59</v>
      </c>
      <c r="D89" s="19"/>
      <c r="E89" s="23">
        <v>5387.3</v>
      </c>
      <c r="F89" s="23">
        <v>5387.3</v>
      </c>
      <c r="G89" s="23">
        <v>0</v>
      </c>
      <c r="H89" s="23">
        <v>5387.3</v>
      </c>
      <c r="I89" s="23">
        <v>5387.3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44">
        <v>810.94657999999993</v>
      </c>
      <c r="R89" s="44">
        <v>810.94657999999993</v>
      </c>
      <c r="S89" s="44">
        <v>0</v>
      </c>
      <c r="T89" s="44">
        <f t="shared" si="15"/>
        <v>0</v>
      </c>
      <c r="U89" s="44">
        <f t="shared" si="16"/>
        <v>0</v>
      </c>
      <c r="V89" s="44">
        <f t="shared" si="17"/>
        <v>0</v>
      </c>
    </row>
    <row r="90" spans="1:22" s="11" customFormat="1" ht="60" customHeight="1" x14ac:dyDescent="0.25">
      <c r="B90" s="4"/>
      <c r="C90" s="18" t="s">
        <v>200</v>
      </c>
      <c r="D90" s="19"/>
      <c r="E90" s="23">
        <v>200</v>
      </c>
      <c r="F90" s="23">
        <v>200</v>
      </c>
      <c r="G90" s="23">
        <v>0</v>
      </c>
      <c r="H90" s="23">
        <v>200</v>
      </c>
      <c r="I90" s="23">
        <v>200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44">
        <v>0</v>
      </c>
      <c r="R90" s="44">
        <v>0</v>
      </c>
      <c r="S90" s="44">
        <v>0</v>
      </c>
      <c r="T90" s="44">
        <f t="shared" si="15"/>
        <v>0</v>
      </c>
      <c r="U90" s="44">
        <f t="shared" si="16"/>
        <v>0</v>
      </c>
      <c r="V90" s="44">
        <f t="shared" si="17"/>
        <v>0</v>
      </c>
    </row>
    <row r="91" spans="1:22" s="11" customFormat="1" ht="30" customHeight="1" x14ac:dyDescent="0.25">
      <c r="B91" s="4"/>
      <c r="C91" s="18" t="s">
        <v>114</v>
      </c>
      <c r="D91" s="19"/>
      <c r="E91" s="23">
        <v>743.80000000000007</v>
      </c>
      <c r="F91" s="23">
        <v>743.80000000000007</v>
      </c>
      <c r="G91" s="23">
        <v>0</v>
      </c>
      <c r="H91" s="23">
        <v>743.8</v>
      </c>
      <c r="I91" s="23">
        <v>743.8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44">
        <v>0</v>
      </c>
      <c r="R91" s="44">
        <v>0</v>
      </c>
      <c r="S91" s="44">
        <v>0</v>
      </c>
      <c r="T91" s="44">
        <f t="shared" si="15"/>
        <v>0</v>
      </c>
      <c r="U91" s="44">
        <f t="shared" si="16"/>
        <v>0</v>
      </c>
      <c r="V91" s="44">
        <f t="shared" si="17"/>
        <v>0</v>
      </c>
    </row>
    <row r="92" spans="1:22" s="7" customFormat="1" ht="99.75" x14ac:dyDescent="0.25">
      <c r="A92" s="11"/>
      <c r="B92" s="46">
        <v>8</v>
      </c>
      <c r="C92" s="47" t="s">
        <v>24</v>
      </c>
      <c r="D92" s="46" t="s">
        <v>25</v>
      </c>
      <c r="E92" s="48">
        <v>461246.92093999998</v>
      </c>
      <c r="F92" s="48">
        <v>461246.92093999998</v>
      </c>
      <c r="G92" s="48">
        <v>0</v>
      </c>
      <c r="H92" s="48">
        <v>462746.92123999994</v>
      </c>
      <c r="I92" s="48">
        <v>462746.92123999994</v>
      </c>
      <c r="J92" s="48">
        <v>0</v>
      </c>
      <c r="K92" s="48">
        <v>135634.09524000002</v>
      </c>
      <c r="L92" s="48">
        <v>135634.09524000002</v>
      </c>
      <c r="M92" s="48">
        <v>0</v>
      </c>
      <c r="N92" s="48">
        <v>29.310642386673923</v>
      </c>
      <c r="O92" s="48">
        <v>29.310642386673923</v>
      </c>
      <c r="P92" s="48">
        <v>0</v>
      </c>
      <c r="Q92" s="49">
        <v>133149.11062000002</v>
      </c>
      <c r="R92" s="49">
        <v>133149.11062000002</v>
      </c>
      <c r="S92" s="49">
        <v>0</v>
      </c>
      <c r="T92" s="49">
        <f t="shared" si="15"/>
        <v>101.86631710000078</v>
      </c>
      <c r="U92" s="49">
        <f t="shared" si="16"/>
        <v>101.86631710000078</v>
      </c>
      <c r="V92" s="49">
        <f t="shared" si="17"/>
        <v>0</v>
      </c>
    </row>
    <row r="93" spans="1:22" s="7" customFormat="1" ht="75" customHeight="1" x14ac:dyDescent="0.25">
      <c r="A93" s="11"/>
      <c r="B93" s="4"/>
      <c r="C93" s="18" t="s">
        <v>199</v>
      </c>
      <c r="D93" s="19"/>
      <c r="E93" s="23">
        <v>450869.33117999998</v>
      </c>
      <c r="F93" s="23">
        <v>450869.33117999998</v>
      </c>
      <c r="G93" s="23">
        <v>0</v>
      </c>
      <c r="H93" s="23">
        <v>450834.35091999994</v>
      </c>
      <c r="I93" s="23">
        <v>450834.35091999994</v>
      </c>
      <c r="J93" s="23">
        <v>0</v>
      </c>
      <c r="K93" s="23">
        <v>135527.11803000001</v>
      </c>
      <c r="L93" s="23">
        <v>135527.11803000001</v>
      </c>
      <c r="M93" s="23">
        <v>0</v>
      </c>
      <c r="N93" s="23">
        <v>30.061400102595364</v>
      </c>
      <c r="O93" s="23">
        <v>30.061400102595364</v>
      </c>
      <c r="P93" s="23">
        <v>0</v>
      </c>
      <c r="Q93" s="53">
        <v>116299.98506000001</v>
      </c>
      <c r="R93" s="53">
        <v>116299.98506000001</v>
      </c>
      <c r="S93" s="53">
        <v>0</v>
      </c>
      <c r="T93" s="44">
        <f t="shared" si="15"/>
        <v>116.53236065342621</v>
      </c>
      <c r="U93" s="44">
        <f t="shared" si="16"/>
        <v>116.53236065342621</v>
      </c>
      <c r="V93" s="44">
        <f t="shared" si="17"/>
        <v>0</v>
      </c>
    </row>
    <row r="94" spans="1:22" s="11" customFormat="1" ht="75" customHeight="1" x14ac:dyDescent="0.25">
      <c r="B94" s="4"/>
      <c r="C94" s="18" t="s">
        <v>73</v>
      </c>
      <c r="D94" s="19"/>
      <c r="E94" s="23">
        <v>377.58976000000001</v>
      </c>
      <c r="F94" s="23">
        <v>377.58976000000001</v>
      </c>
      <c r="G94" s="23">
        <v>0</v>
      </c>
      <c r="H94" s="23">
        <v>1912.57032</v>
      </c>
      <c r="I94" s="23">
        <v>1912.57032</v>
      </c>
      <c r="J94" s="23">
        <v>0</v>
      </c>
      <c r="K94" s="23">
        <v>106.97721</v>
      </c>
      <c r="L94" s="23">
        <v>106.97721</v>
      </c>
      <c r="M94" s="23">
        <v>0</v>
      </c>
      <c r="N94" s="23">
        <v>5.5933739471602806</v>
      </c>
      <c r="O94" s="23">
        <v>5.5933739471602806</v>
      </c>
      <c r="P94" s="23">
        <v>0</v>
      </c>
      <c r="Q94" s="44">
        <v>16849.125560000004</v>
      </c>
      <c r="R94" s="44">
        <v>16849.125560000004</v>
      </c>
      <c r="S94" s="44">
        <v>0</v>
      </c>
      <c r="T94" s="44">
        <f t="shared" si="15"/>
        <v>0.63491253370421186</v>
      </c>
      <c r="U94" s="44">
        <f t="shared" si="16"/>
        <v>0.63491253370421186</v>
      </c>
      <c r="V94" s="44">
        <f t="shared" si="17"/>
        <v>0</v>
      </c>
    </row>
    <row r="95" spans="1:22" s="11" customFormat="1" ht="16.5" customHeight="1" x14ac:dyDescent="0.25">
      <c r="B95" s="4"/>
      <c r="C95" s="18" t="s">
        <v>71</v>
      </c>
      <c r="D95" s="19"/>
      <c r="E95" s="23">
        <v>10000</v>
      </c>
      <c r="F95" s="23">
        <v>10000</v>
      </c>
      <c r="G95" s="23">
        <v>0</v>
      </c>
      <c r="H95" s="23">
        <v>10000</v>
      </c>
      <c r="I95" s="23">
        <v>10000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44">
        <v>0</v>
      </c>
      <c r="R95" s="44">
        <v>0</v>
      </c>
      <c r="S95" s="44">
        <v>0</v>
      </c>
      <c r="T95" s="44">
        <f t="shared" si="15"/>
        <v>0</v>
      </c>
      <c r="U95" s="44">
        <f t="shared" si="16"/>
        <v>0</v>
      </c>
      <c r="V95" s="44">
        <f t="shared" si="17"/>
        <v>0</v>
      </c>
    </row>
    <row r="96" spans="1:22" s="7" customFormat="1" ht="42.75" x14ac:dyDescent="0.25">
      <c r="A96" s="11"/>
      <c r="B96" s="46">
        <v>9</v>
      </c>
      <c r="C96" s="47" t="s">
        <v>26</v>
      </c>
      <c r="D96" s="46" t="s">
        <v>27</v>
      </c>
      <c r="E96" s="48">
        <v>1167987.5838244976</v>
      </c>
      <c r="F96" s="48">
        <v>1023086.0838244978</v>
      </c>
      <c r="G96" s="48">
        <v>144901.5</v>
      </c>
      <c r="H96" s="48">
        <v>1182051.5144399998</v>
      </c>
      <c r="I96" s="48">
        <v>1037150.0144400001</v>
      </c>
      <c r="J96" s="48">
        <v>144901.5</v>
      </c>
      <c r="K96" s="48">
        <v>298443.63651999994</v>
      </c>
      <c r="L96" s="48">
        <v>280108.7956999999</v>
      </c>
      <c r="M96" s="48">
        <v>18334.840820000001</v>
      </c>
      <c r="N96" s="48">
        <v>25.247938256006421</v>
      </c>
      <c r="O96" s="48">
        <v>27.007548744165245</v>
      </c>
      <c r="P96" s="48">
        <v>12.653313333540373</v>
      </c>
      <c r="Q96" s="49">
        <v>505398.4752499999</v>
      </c>
      <c r="R96" s="49">
        <v>256316.30054999999</v>
      </c>
      <c r="S96" s="49">
        <v>249082.1747</v>
      </c>
      <c r="T96" s="49">
        <f t="shared" si="15"/>
        <v>59.051154907495942</v>
      </c>
      <c r="U96" s="49">
        <f t="shared" si="16"/>
        <v>109.28247446570754</v>
      </c>
      <c r="V96" s="49">
        <f t="shared" si="17"/>
        <v>7.3609606315999461</v>
      </c>
    </row>
    <row r="97" spans="1:22" s="7" customFormat="1" ht="30" customHeight="1" x14ac:dyDescent="0.25">
      <c r="A97" s="11"/>
      <c r="B97" s="4"/>
      <c r="C97" s="18" t="s">
        <v>104</v>
      </c>
      <c r="D97" s="19"/>
      <c r="E97" s="23">
        <v>4014.2099999999996</v>
      </c>
      <c r="F97" s="23">
        <v>200.70999999999958</v>
      </c>
      <c r="G97" s="23">
        <v>3813.5</v>
      </c>
      <c r="H97" s="23">
        <v>4014.2105300000003</v>
      </c>
      <c r="I97" s="23">
        <v>200.71052999999984</v>
      </c>
      <c r="J97" s="23">
        <v>3813.5000000000005</v>
      </c>
      <c r="K97" s="23">
        <v>2263.18298</v>
      </c>
      <c r="L97" s="23">
        <v>113.15914999999995</v>
      </c>
      <c r="M97" s="23">
        <v>2150.0238300000001</v>
      </c>
      <c r="N97" s="23">
        <v>56.379279638828507</v>
      </c>
      <c r="O97" s="23">
        <v>56.379279153913878</v>
      </c>
      <c r="P97" s="23">
        <v>56.379279664350335</v>
      </c>
      <c r="Q97" s="44">
        <v>2426.3238500000002</v>
      </c>
      <c r="R97" s="44">
        <v>121.31619999999975</v>
      </c>
      <c r="S97" s="44">
        <v>2305.0076500000005</v>
      </c>
      <c r="T97" s="44">
        <f t="shared" si="15"/>
        <v>93.27621207696572</v>
      </c>
      <c r="U97" s="44">
        <f t="shared" si="16"/>
        <v>93.276207134743899</v>
      </c>
      <c r="V97" s="44">
        <f t="shared" si="17"/>
        <v>93.276212337082683</v>
      </c>
    </row>
    <row r="98" spans="1:22" s="7" customFormat="1" ht="30" customHeight="1" x14ac:dyDescent="0.25">
      <c r="A98" s="11"/>
      <c r="B98" s="4"/>
      <c r="C98" s="51" t="s">
        <v>239</v>
      </c>
      <c r="D98" s="52"/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53">
        <v>244151.24456999998</v>
      </c>
      <c r="R98" s="53">
        <v>12207.574809999991</v>
      </c>
      <c r="S98" s="53">
        <v>231943.66975999999</v>
      </c>
      <c r="T98" s="44">
        <f t="shared" si="15"/>
        <v>0</v>
      </c>
      <c r="U98" s="44">
        <f t="shared" si="16"/>
        <v>0</v>
      </c>
      <c r="V98" s="44">
        <f t="shared" si="17"/>
        <v>0</v>
      </c>
    </row>
    <row r="99" spans="1:22" s="7" customFormat="1" ht="30" customHeight="1" x14ac:dyDescent="0.25">
      <c r="A99" s="11"/>
      <c r="B99" s="4"/>
      <c r="C99" s="18" t="s">
        <v>105</v>
      </c>
      <c r="D99" s="19"/>
      <c r="E99" s="23">
        <v>42181.479999999996</v>
      </c>
      <c r="F99" s="23">
        <v>9709.0799999999981</v>
      </c>
      <c r="G99" s="23">
        <v>32472.399999999998</v>
      </c>
      <c r="H99" s="23">
        <v>42813.052649999983</v>
      </c>
      <c r="I99" s="23">
        <v>9740.6526499999818</v>
      </c>
      <c r="J99" s="23">
        <v>33072.400000000001</v>
      </c>
      <c r="K99" s="23">
        <v>9071.7850099999996</v>
      </c>
      <c r="L99" s="23">
        <v>453.58925999999883</v>
      </c>
      <c r="M99" s="23">
        <v>8618.1957500000008</v>
      </c>
      <c r="N99" s="23">
        <v>21.189297301835829</v>
      </c>
      <c r="O99" s="23">
        <v>4.6566618921577057</v>
      </c>
      <c r="P99" s="23">
        <v>26.058573765435831</v>
      </c>
      <c r="Q99" s="44">
        <v>6735.8424199999999</v>
      </c>
      <c r="R99" s="44">
        <v>336.79212000000007</v>
      </c>
      <c r="S99" s="44">
        <v>6399.0502999999999</v>
      </c>
      <c r="T99" s="44">
        <f t="shared" si="15"/>
        <v>134.67929390782868</v>
      </c>
      <c r="U99" s="44">
        <f t="shared" si="16"/>
        <v>134.67929712844787</v>
      </c>
      <c r="V99" s="44">
        <f t="shared" si="17"/>
        <v>134.6792937383224</v>
      </c>
    </row>
    <row r="100" spans="1:22" s="7" customFormat="1" ht="30" customHeight="1" x14ac:dyDescent="0.25">
      <c r="A100" s="11"/>
      <c r="B100" s="4"/>
      <c r="C100" s="18" t="s">
        <v>198</v>
      </c>
      <c r="D100" s="19"/>
      <c r="E100" s="23">
        <v>109701.09999999999</v>
      </c>
      <c r="F100" s="23">
        <v>2185.9999999999854</v>
      </c>
      <c r="G100" s="23">
        <v>107515.1</v>
      </c>
      <c r="H100" s="23">
        <v>109095.0505</v>
      </c>
      <c r="I100" s="23">
        <v>2179.9504999999917</v>
      </c>
      <c r="J100" s="23">
        <v>106915.1</v>
      </c>
      <c r="K100" s="23">
        <v>7323.8230400000002</v>
      </c>
      <c r="L100" s="23">
        <v>73.23822999999993</v>
      </c>
      <c r="M100" s="23">
        <v>7250.5848100000003</v>
      </c>
      <c r="N100" s="23">
        <v>6.7132495987982512</v>
      </c>
      <c r="O100" s="23">
        <v>3.3596281199963123</v>
      </c>
      <c r="P100" s="23">
        <v>6.7816284229262278</v>
      </c>
      <c r="Q100" s="44">
        <v>0</v>
      </c>
      <c r="R100" s="44">
        <v>0</v>
      </c>
      <c r="S100" s="44">
        <v>0</v>
      </c>
      <c r="T100" s="44">
        <f t="shared" si="15"/>
        <v>0</v>
      </c>
      <c r="U100" s="44">
        <f t="shared" si="16"/>
        <v>0</v>
      </c>
      <c r="V100" s="44">
        <f t="shared" si="17"/>
        <v>0</v>
      </c>
    </row>
    <row r="101" spans="1:22" s="7" customFormat="1" ht="30" customHeight="1" x14ac:dyDescent="0.25">
      <c r="A101" s="11"/>
      <c r="B101" s="4"/>
      <c r="C101" s="51" t="s">
        <v>240</v>
      </c>
      <c r="D101" s="52"/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53">
        <v>8260.6894900000007</v>
      </c>
      <c r="R101" s="53">
        <v>369.12790000000041</v>
      </c>
      <c r="S101" s="53">
        <v>7891.5615900000003</v>
      </c>
      <c r="T101" s="44">
        <f t="shared" ref="T101:T102" si="18">IFERROR(K101/Q101*100,0)</f>
        <v>0</v>
      </c>
      <c r="U101" s="44">
        <f t="shared" ref="U101:U102" si="19">IFERROR(L101/R101*100,0)</f>
        <v>0</v>
      </c>
      <c r="V101" s="44">
        <f t="shared" ref="V101:V102" si="20">IFERROR(M101/S101*100,0)</f>
        <v>0</v>
      </c>
    </row>
    <row r="102" spans="1:22" s="7" customFormat="1" ht="30" customHeight="1" x14ac:dyDescent="0.25">
      <c r="A102" s="11"/>
      <c r="B102" s="4"/>
      <c r="C102" s="51" t="s">
        <v>241</v>
      </c>
      <c r="D102" s="52"/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53">
        <v>252.52525</v>
      </c>
      <c r="R102" s="53">
        <v>2.5252499999999998</v>
      </c>
      <c r="S102" s="53">
        <v>250</v>
      </c>
      <c r="T102" s="44">
        <f t="shared" si="18"/>
        <v>0</v>
      </c>
      <c r="U102" s="44">
        <f t="shared" si="19"/>
        <v>0</v>
      </c>
      <c r="V102" s="44">
        <f t="shared" si="20"/>
        <v>0</v>
      </c>
    </row>
    <row r="103" spans="1:22" s="7" customFormat="1" ht="45" customHeight="1" x14ac:dyDescent="0.25">
      <c r="A103" s="11"/>
      <c r="B103" s="4"/>
      <c r="C103" s="18" t="s">
        <v>106</v>
      </c>
      <c r="D103" s="19"/>
      <c r="E103" s="23">
        <v>32418.698346774192</v>
      </c>
      <c r="F103" s="23">
        <v>31318.198346774192</v>
      </c>
      <c r="G103" s="23">
        <v>1100.5</v>
      </c>
      <c r="H103" s="23">
        <v>32777.962</v>
      </c>
      <c r="I103" s="23">
        <v>31677.462</v>
      </c>
      <c r="J103" s="23">
        <v>1100.5</v>
      </c>
      <c r="K103" s="23">
        <v>7894.0949999999993</v>
      </c>
      <c r="L103" s="23">
        <v>7578.0585699999992</v>
      </c>
      <c r="M103" s="23">
        <v>316.03643</v>
      </c>
      <c r="N103" s="23">
        <v>24.083544303334051</v>
      </c>
      <c r="O103" s="23">
        <v>23.922555948453191</v>
      </c>
      <c r="P103" s="23">
        <v>28.717531122217171</v>
      </c>
      <c r="Q103" s="44">
        <v>6607.3424699999996</v>
      </c>
      <c r="R103" s="44">
        <v>6314.4570699999995</v>
      </c>
      <c r="S103" s="44">
        <v>292.8854</v>
      </c>
      <c r="T103" s="44">
        <f t="shared" si="15"/>
        <v>119.47458506717905</v>
      </c>
      <c r="U103" s="44">
        <f t="shared" si="16"/>
        <v>120.01124540070711</v>
      </c>
      <c r="V103" s="44">
        <f t="shared" si="17"/>
        <v>107.9044670714211</v>
      </c>
    </row>
    <row r="104" spans="1:22" s="7" customFormat="1" ht="30" customHeight="1" x14ac:dyDescent="0.25">
      <c r="A104" s="11"/>
      <c r="B104" s="4"/>
      <c r="C104" s="18" t="s">
        <v>107</v>
      </c>
      <c r="D104" s="19"/>
      <c r="E104" s="23">
        <v>119688.38389399997</v>
      </c>
      <c r="F104" s="23">
        <v>119688.38389399997</v>
      </c>
      <c r="G104" s="23">
        <v>0</v>
      </c>
      <c r="H104" s="23">
        <v>119703.87329999999</v>
      </c>
      <c r="I104" s="23">
        <v>119703.87329999999</v>
      </c>
      <c r="J104" s="23">
        <v>0</v>
      </c>
      <c r="K104" s="23">
        <v>34786.49987</v>
      </c>
      <c r="L104" s="23">
        <v>34786.49987</v>
      </c>
      <c r="M104" s="23">
        <v>0</v>
      </c>
      <c r="N104" s="23">
        <v>29.060463050196056</v>
      </c>
      <c r="O104" s="23">
        <v>29.060463050196056</v>
      </c>
      <c r="P104" s="23">
        <v>0</v>
      </c>
      <c r="Q104" s="44">
        <v>31157.897680000002</v>
      </c>
      <c r="R104" s="44">
        <v>31157.897680000002</v>
      </c>
      <c r="S104" s="44">
        <v>0</v>
      </c>
      <c r="T104" s="44">
        <f t="shared" si="15"/>
        <v>111.64585052325006</v>
      </c>
      <c r="U104" s="44">
        <f t="shared" si="16"/>
        <v>111.64585052325006</v>
      </c>
      <c r="V104" s="44">
        <f t="shared" si="17"/>
        <v>0</v>
      </c>
    </row>
    <row r="105" spans="1:22" s="7" customFormat="1" ht="30" customHeight="1" x14ac:dyDescent="0.25">
      <c r="A105" s="11"/>
      <c r="B105" s="4"/>
      <c r="C105" s="18" t="s">
        <v>108</v>
      </c>
      <c r="D105" s="19"/>
      <c r="E105" s="23">
        <v>89149.814087462364</v>
      </c>
      <c r="F105" s="23">
        <v>89149.814087462364</v>
      </c>
      <c r="G105" s="23">
        <v>0</v>
      </c>
      <c r="H105" s="23">
        <v>89575.995500000005</v>
      </c>
      <c r="I105" s="23">
        <v>89575.995500000005</v>
      </c>
      <c r="J105" s="23">
        <v>0</v>
      </c>
      <c r="K105" s="23">
        <v>25024.523350000003</v>
      </c>
      <c r="L105" s="23">
        <v>25024.523350000003</v>
      </c>
      <c r="M105" s="23">
        <v>0</v>
      </c>
      <c r="N105" s="23">
        <v>27.936639956181118</v>
      </c>
      <c r="O105" s="23">
        <v>27.936639956181118</v>
      </c>
      <c r="P105" s="23">
        <v>0</v>
      </c>
      <c r="Q105" s="44">
        <v>20205.727080000001</v>
      </c>
      <c r="R105" s="44">
        <v>20205.727080000001</v>
      </c>
      <c r="S105" s="44">
        <v>0</v>
      </c>
      <c r="T105" s="44">
        <f t="shared" si="15"/>
        <v>123.84866553389082</v>
      </c>
      <c r="U105" s="44">
        <f t="shared" si="16"/>
        <v>123.84866553389082</v>
      </c>
      <c r="V105" s="44">
        <f t="shared" si="17"/>
        <v>0</v>
      </c>
    </row>
    <row r="106" spans="1:22" s="7" customFormat="1" ht="30" customHeight="1" x14ac:dyDescent="0.25">
      <c r="A106" s="11"/>
      <c r="B106" s="4"/>
      <c r="C106" s="18" t="s">
        <v>109</v>
      </c>
      <c r="D106" s="19"/>
      <c r="E106" s="23">
        <v>625801.59662626125</v>
      </c>
      <c r="F106" s="23">
        <v>625801.59662626125</v>
      </c>
      <c r="G106" s="23">
        <v>0</v>
      </c>
      <c r="H106" s="23">
        <v>639039.04996000009</v>
      </c>
      <c r="I106" s="23">
        <v>639039.04996000009</v>
      </c>
      <c r="J106" s="23">
        <v>0</v>
      </c>
      <c r="K106" s="23">
        <v>172729.42122999989</v>
      </c>
      <c r="L106" s="23">
        <v>172729.42122999989</v>
      </c>
      <c r="M106" s="23">
        <v>0</v>
      </c>
      <c r="N106" s="23">
        <v>27.029556525663288</v>
      </c>
      <c r="O106" s="23">
        <v>27.029556525663288</v>
      </c>
      <c r="P106" s="23">
        <v>0</v>
      </c>
      <c r="Q106" s="44">
        <v>146996.60345</v>
      </c>
      <c r="R106" s="44">
        <v>146996.60345</v>
      </c>
      <c r="S106" s="44">
        <v>0</v>
      </c>
      <c r="T106" s="44">
        <f t="shared" si="15"/>
        <v>117.50572270110497</v>
      </c>
      <c r="U106" s="44">
        <f t="shared" si="16"/>
        <v>117.50572270110497</v>
      </c>
      <c r="V106" s="44">
        <f t="shared" si="17"/>
        <v>0</v>
      </c>
    </row>
    <row r="107" spans="1:22" s="11" customFormat="1" ht="45" customHeight="1" x14ac:dyDescent="0.25">
      <c r="B107" s="4"/>
      <c r="C107" s="18" t="s">
        <v>111</v>
      </c>
      <c r="D107" s="19"/>
      <c r="E107" s="23">
        <v>42264.498</v>
      </c>
      <c r="F107" s="23">
        <v>42264.498</v>
      </c>
      <c r="G107" s="23">
        <v>0</v>
      </c>
      <c r="H107" s="23">
        <v>42264.52</v>
      </c>
      <c r="I107" s="23">
        <v>42264.52</v>
      </c>
      <c r="J107" s="23">
        <v>0</v>
      </c>
      <c r="K107" s="23">
        <v>11802.688620000001</v>
      </c>
      <c r="L107" s="23">
        <v>11802.688620000001</v>
      </c>
      <c r="M107" s="23">
        <v>0</v>
      </c>
      <c r="N107" s="23">
        <v>27.925760472377309</v>
      </c>
      <c r="O107" s="23">
        <v>27.925760472377309</v>
      </c>
      <c r="P107" s="23">
        <v>0</v>
      </c>
      <c r="Q107" s="44">
        <v>9847.9840999999997</v>
      </c>
      <c r="R107" s="44">
        <v>9847.9840999999997</v>
      </c>
      <c r="S107" s="44">
        <v>0</v>
      </c>
      <c r="T107" s="44">
        <f t="shared" si="15"/>
        <v>119.84877818801516</v>
      </c>
      <c r="U107" s="44">
        <f t="shared" si="16"/>
        <v>119.84877818801516</v>
      </c>
      <c r="V107" s="44">
        <f t="shared" si="17"/>
        <v>0</v>
      </c>
    </row>
    <row r="108" spans="1:22" s="11" customFormat="1" ht="45" customHeight="1" x14ac:dyDescent="0.25">
      <c r="B108" s="4"/>
      <c r="C108" s="18" t="s">
        <v>102</v>
      </c>
      <c r="D108" s="19"/>
      <c r="E108" s="23">
        <v>74484.902869999991</v>
      </c>
      <c r="F108" s="23">
        <v>74484.902869999991</v>
      </c>
      <c r="G108" s="23">
        <v>0</v>
      </c>
      <c r="H108" s="23">
        <v>74484.899999999994</v>
      </c>
      <c r="I108" s="23">
        <v>74484.899999999994</v>
      </c>
      <c r="J108" s="23">
        <v>0</v>
      </c>
      <c r="K108" s="23">
        <v>21850.275439999994</v>
      </c>
      <c r="L108" s="23">
        <v>21850.275439999994</v>
      </c>
      <c r="M108" s="23">
        <v>0</v>
      </c>
      <c r="N108" s="23">
        <v>29.335174565583085</v>
      </c>
      <c r="O108" s="23">
        <v>29.335174565583085</v>
      </c>
      <c r="P108" s="23">
        <v>0</v>
      </c>
      <c r="Q108" s="44">
        <v>15729.476689999998</v>
      </c>
      <c r="R108" s="44">
        <v>15729.476689999998</v>
      </c>
      <c r="S108" s="44">
        <v>0</v>
      </c>
      <c r="T108" s="44">
        <f t="shared" si="15"/>
        <v>138.91292043994883</v>
      </c>
      <c r="U108" s="44">
        <f t="shared" si="16"/>
        <v>138.91292043994883</v>
      </c>
      <c r="V108" s="44">
        <f t="shared" si="17"/>
        <v>0</v>
      </c>
    </row>
    <row r="109" spans="1:22" s="11" customFormat="1" ht="30" customHeight="1" x14ac:dyDescent="0.25">
      <c r="B109" s="4"/>
      <c r="C109" s="18" t="s">
        <v>110</v>
      </c>
      <c r="D109" s="19"/>
      <c r="E109" s="23">
        <v>28282.9</v>
      </c>
      <c r="F109" s="23">
        <v>28282.9</v>
      </c>
      <c r="G109" s="23">
        <v>0</v>
      </c>
      <c r="H109" s="23">
        <v>28282.900000000005</v>
      </c>
      <c r="I109" s="23">
        <v>28282.900000000005</v>
      </c>
      <c r="J109" s="23">
        <v>0</v>
      </c>
      <c r="K109" s="23">
        <v>5697.3419799999992</v>
      </c>
      <c r="L109" s="23">
        <v>5697.3419799999992</v>
      </c>
      <c r="M109" s="23">
        <v>0</v>
      </c>
      <c r="N109" s="23">
        <v>20.14412234954689</v>
      </c>
      <c r="O109" s="23">
        <v>20.14412234954689</v>
      </c>
      <c r="P109" s="23">
        <v>0</v>
      </c>
      <c r="Q109" s="44">
        <v>13026.818199999998</v>
      </c>
      <c r="R109" s="44">
        <v>13026.818199999998</v>
      </c>
      <c r="S109" s="44">
        <v>0</v>
      </c>
      <c r="T109" s="44">
        <f t="shared" si="15"/>
        <v>43.735483926535487</v>
      </c>
      <c r="U109" s="44">
        <f t="shared" si="16"/>
        <v>43.735483926535487</v>
      </c>
      <c r="V109" s="44">
        <f t="shared" si="17"/>
        <v>0</v>
      </c>
    </row>
    <row r="110" spans="1:22" s="7" customFormat="1" ht="71.25" x14ac:dyDescent="0.25">
      <c r="A110" s="11"/>
      <c r="B110" s="46">
        <v>10</v>
      </c>
      <c r="C110" s="47" t="s">
        <v>28</v>
      </c>
      <c r="D110" s="46" t="s">
        <v>29</v>
      </c>
      <c r="E110" s="48">
        <v>243481.06520000001</v>
      </c>
      <c r="F110" s="48">
        <v>148571.46520000001</v>
      </c>
      <c r="G110" s="48">
        <v>94909.6</v>
      </c>
      <c r="H110" s="48">
        <v>243481.04099999997</v>
      </c>
      <c r="I110" s="48">
        <v>148571.44099999999</v>
      </c>
      <c r="J110" s="48">
        <v>94909.6</v>
      </c>
      <c r="K110" s="48">
        <v>28998.390209999998</v>
      </c>
      <c r="L110" s="48">
        <v>26039.4283</v>
      </c>
      <c r="M110" s="48">
        <v>2958.96191</v>
      </c>
      <c r="N110" s="48">
        <v>11.909917129851602</v>
      </c>
      <c r="O110" s="48">
        <v>17.52653681268394</v>
      </c>
      <c r="P110" s="48">
        <v>3.1176634502726803</v>
      </c>
      <c r="Q110" s="49">
        <v>201879.13205000004</v>
      </c>
      <c r="R110" s="49">
        <v>26905.284660000005</v>
      </c>
      <c r="S110" s="49">
        <v>174973.84739000001</v>
      </c>
      <c r="T110" s="49">
        <f t="shared" si="15"/>
        <v>14.364233645911392</v>
      </c>
      <c r="U110" s="49">
        <f t="shared" si="16"/>
        <v>96.781835349665442</v>
      </c>
      <c r="V110" s="49">
        <f t="shared" si="17"/>
        <v>1.6910880992430579</v>
      </c>
    </row>
    <row r="111" spans="1:22" s="10" customFormat="1" ht="45" customHeight="1" x14ac:dyDescent="0.25">
      <c r="A111" s="11"/>
      <c r="B111" s="50"/>
      <c r="C111" s="18" t="s">
        <v>96</v>
      </c>
      <c r="D111" s="19"/>
      <c r="E111" s="23">
        <v>47105.3</v>
      </c>
      <c r="F111" s="23">
        <v>7105.3000000000029</v>
      </c>
      <c r="G111" s="23">
        <v>40000</v>
      </c>
      <c r="H111" s="23">
        <v>47105.27</v>
      </c>
      <c r="I111" s="23">
        <v>7105.2699999999968</v>
      </c>
      <c r="J111" s="23">
        <v>40000</v>
      </c>
      <c r="K111" s="23">
        <v>262.21100000000001</v>
      </c>
      <c r="L111" s="23">
        <v>262.21100000000001</v>
      </c>
      <c r="M111" s="23">
        <v>0</v>
      </c>
      <c r="N111" s="23">
        <v>0.55664896942528941</v>
      </c>
      <c r="O111" s="23">
        <v>3.6903734833440547</v>
      </c>
      <c r="P111" s="23">
        <v>0</v>
      </c>
      <c r="Q111" s="44">
        <v>86101.146900000007</v>
      </c>
      <c r="R111" s="44">
        <v>4305.0668100000039</v>
      </c>
      <c r="S111" s="44">
        <v>81796.080090000003</v>
      </c>
      <c r="T111" s="44">
        <f t="shared" si="15"/>
        <v>0.30453833594637053</v>
      </c>
      <c r="U111" s="44">
        <f t="shared" si="16"/>
        <v>6.0907533279373141</v>
      </c>
      <c r="V111" s="44">
        <f t="shared" si="17"/>
        <v>0</v>
      </c>
    </row>
    <row r="112" spans="1:22" s="10" customFormat="1" ht="45" customHeight="1" x14ac:dyDescent="0.25">
      <c r="A112" s="11"/>
      <c r="B112" s="50"/>
      <c r="C112" s="51" t="s">
        <v>242</v>
      </c>
      <c r="D112" s="52"/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53">
        <v>74976.347949999996</v>
      </c>
      <c r="R112" s="53">
        <v>0</v>
      </c>
      <c r="S112" s="53">
        <v>74976.347949999996</v>
      </c>
      <c r="T112" s="44">
        <f t="shared" ref="T112" si="21">IFERROR(K112/Q112*100,0)</f>
        <v>0</v>
      </c>
      <c r="U112" s="44">
        <f t="shared" ref="U112" si="22">IFERROR(L112/R112*100,0)</f>
        <v>0</v>
      </c>
      <c r="V112" s="44">
        <f t="shared" ref="V112" si="23">IFERROR(M112/S112*100,0)</f>
        <v>0</v>
      </c>
    </row>
    <row r="113" spans="1:22" s="10" customFormat="1" ht="45" customHeight="1" x14ac:dyDescent="0.25">
      <c r="A113" s="11"/>
      <c r="B113" s="50"/>
      <c r="C113" s="18" t="s">
        <v>197</v>
      </c>
      <c r="D113" s="19"/>
      <c r="E113" s="23">
        <v>72653.282999999996</v>
      </c>
      <c r="F113" s="23">
        <v>64456.482999999993</v>
      </c>
      <c r="G113" s="23">
        <v>8196.7999999999993</v>
      </c>
      <c r="H113" s="23">
        <v>72653.270999999993</v>
      </c>
      <c r="I113" s="23">
        <v>64456.47099999999</v>
      </c>
      <c r="J113" s="23">
        <v>8196.7999999999993</v>
      </c>
      <c r="K113" s="23">
        <v>19673.05545</v>
      </c>
      <c r="L113" s="23">
        <v>16714.093540000002</v>
      </c>
      <c r="M113" s="23">
        <v>2958.96191</v>
      </c>
      <c r="N113" s="23">
        <v>27.07800375567399</v>
      </c>
      <c r="O113" s="23">
        <v>25.930823206253418</v>
      </c>
      <c r="P113" s="23">
        <v>36.098988751707992</v>
      </c>
      <c r="Q113" s="53">
        <v>15338.216</v>
      </c>
      <c r="R113" s="53">
        <v>12435.688610000001</v>
      </c>
      <c r="S113" s="53">
        <v>2902.5273900000002</v>
      </c>
      <c r="T113" s="44">
        <f t="shared" si="15"/>
        <v>128.26169255929111</v>
      </c>
      <c r="U113" s="44">
        <f t="shared" si="16"/>
        <v>134.40424623176537</v>
      </c>
      <c r="V113" s="44">
        <f t="shared" si="17"/>
        <v>101.94432342635015</v>
      </c>
    </row>
    <row r="114" spans="1:22" s="10" customFormat="1" ht="90" customHeight="1" x14ac:dyDescent="0.25">
      <c r="A114" s="11"/>
      <c r="B114" s="50"/>
      <c r="C114" s="18" t="s">
        <v>101</v>
      </c>
      <c r="D114" s="19"/>
      <c r="E114" s="23">
        <v>131.1</v>
      </c>
      <c r="F114" s="23">
        <v>131.1</v>
      </c>
      <c r="G114" s="23">
        <v>0</v>
      </c>
      <c r="H114" s="23">
        <v>131.1</v>
      </c>
      <c r="I114" s="23">
        <v>131.1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44">
        <v>0</v>
      </c>
      <c r="R114" s="44">
        <v>0</v>
      </c>
      <c r="S114" s="44">
        <v>0</v>
      </c>
      <c r="T114" s="44">
        <f t="shared" si="15"/>
        <v>0</v>
      </c>
      <c r="U114" s="44">
        <f t="shared" si="16"/>
        <v>0</v>
      </c>
      <c r="V114" s="44">
        <f t="shared" si="17"/>
        <v>0</v>
      </c>
    </row>
    <row r="115" spans="1:22" s="11" customFormat="1" ht="30" customHeight="1" x14ac:dyDescent="0.25">
      <c r="B115" s="4"/>
      <c r="C115" s="18" t="s">
        <v>100</v>
      </c>
      <c r="D115" s="19"/>
      <c r="E115" s="23">
        <v>19383.332200000001</v>
      </c>
      <c r="F115" s="23">
        <v>19383.332200000001</v>
      </c>
      <c r="G115" s="23">
        <v>0</v>
      </c>
      <c r="H115" s="23">
        <v>19383.3</v>
      </c>
      <c r="I115" s="23">
        <v>19383.3</v>
      </c>
      <c r="J115" s="23">
        <v>0</v>
      </c>
      <c r="K115" s="23">
        <v>4066.4362600000004</v>
      </c>
      <c r="L115" s="23">
        <v>4066.4362600000004</v>
      </c>
      <c r="M115" s="23">
        <v>0</v>
      </c>
      <c r="N115" s="23">
        <v>20.979070952830533</v>
      </c>
      <c r="O115" s="23">
        <v>20.979070952830533</v>
      </c>
      <c r="P115" s="23">
        <v>0</v>
      </c>
      <c r="Q115" s="44">
        <v>3566.3791999999999</v>
      </c>
      <c r="R115" s="44">
        <v>3566.3791999999999</v>
      </c>
      <c r="S115" s="44">
        <v>0</v>
      </c>
      <c r="T115" s="44">
        <f t="shared" si="15"/>
        <v>114.02142150223401</v>
      </c>
      <c r="U115" s="44">
        <f t="shared" si="16"/>
        <v>114.02142150223401</v>
      </c>
      <c r="V115" s="44">
        <f t="shared" si="17"/>
        <v>0</v>
      </c>
    </row>
    <row r="116" spans="1:22" s="11" customFormat="1" ht="45" customHeight="1" x14ac:dyDescent="0.25">
      <c r="B116" s="4"/>
      <c r="C116" s="18" t="s">
        <v>168</v>
      </c>
      <c r="D116" s="19"/>
      <c r="E116" s="23">
        <v>40000</v>
      </c>
      <c r="F116" s="23">
        <v>40000</v>
      </c>
      <c r="G116" s="23">
        <v>0</v>
      </c>
      <c r="H116" s="23">
        <v>40000</v>
      </c>
      <c r="I116" s="23">
        <v>40000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44">
        <v>0</v>
      </c>
      <c r="R116" s="44">
        <v>0</v>
      </c>
      <c r="S116" s="44">
        <v>0</v>
      </c>
      <c r="T116" s="44">
        <f t="shared" si="15"/>
        <v>0</v>
      </c>
      <c r="U116" s="44">
        <f t="shared" si="16"/>
        <v>0</v>
      </c>
      <c r="V116" s="44">
        <f t="shared" si="17"/>
        <v>0</v>
      </c>
    </row>
    <row r="117" spans="1:22" s="11" customFormat="1" ht="45" customHeight="1" x14ac:dyDescent="0.25">
      <c r="B117" s="4"/>
      <c r="C117" s="18" t="s">
        <v>97</v>
      </c>
      <c r="D117" s="19"/>
      <c r="E117" s="23">
        <v>53712.800000000003</v>
      </c>
      <c r="F117" s="23">
        <v>7000</v>
      </c>
      <c r="G117" s="23">
        <v>46712.800000000003</v>
      </c>
      <c r="H117" s="23">
        <v>53712.800000000003</v>
      </c>
      <c r="I117" s="23">
        <v>7000</v>
      </c>
      <c r="J117" s="23">
        <v>46712.800000000003</v>
      </c>
      <c r="K117" s="23">
        <v>1108.931</v>
      </c>
      <c r="L117" s="23">
        <v>1108.931</v>
      </c>
      <c r="M117" s="23">
        <v>0</v>
      </c>
      <c r="N117" s="23">
        <v>2.0645563068765731</v>
      </c>
      <c r="O117" s="23">
        <v>15.84187142857143</v>
      </c>
      <c r="P117" s="23">
        <v>0</v>
      </c>
      <c r="Q117" s="53">
        <v>18335.627960000002</v>
      </c>
      <c r="R117" s="53">
        <v>3036.7360000000008</v>
      </c>
      <c r="S117" s="53">
        <v>15298.891960000001</v>
      </c>
      <c r="T117" s="44">
        <f t="shared" si="15"/>
        <v>6.0479575742875182</v>
      </c>
      <c r="U117" s="44">
        <f t="shared" si="16"/>
        <v>36.517201363569299</v>
      </c>
      <c r="V117" s="44">
        <f t="shared" si="17"/>
        <v>0</v>
      </c>
    </row>
    <row r="118" spans="1:22" s="11" customFormat="1" ht="45" customHeight="1" x14ac:dyDescent="0.25">
      <c r="B118" s="4"/>
      <c r="C118" s="18" t="s">
        <v>98</v>
      </c>
      <c r="D118" s="19"/>
      <c r="E118" s="23">
        <v>10495.25</v>
      </c>
      <c r="F118" s="23">
        <v>10495.25</v>
      </c>
      <c r="G118" s="23">
        <v>0</v>
      </c>
      <c r="H118" s="23">
        <v>10495.3</v>
      </c>
      <c r="I118" s="23">
        <v>10495.3</v>
      </c>
      <c r="J118" s="23">
        <v>0</v>
      </c>
      <c r="K118" s="23">
        <v>3887.7565</v>
      </c>
      <c r="L118" s="23">
        <v>3887.7565</v>
      </c>
      <c r="M118" s="23">
        <v>0</v>
      </c>
      <c r="N118" s="23">
        <v>37.042833458786319</v>
      </c>
      <c r="O118" s="23">
        <v>37.042833458786319</v>
      </c>
      <c r="P118" s="23">
        <v>0</v>
      </c>
      <c r="Q118" s="44">
        <v>3561.4140400000001</v>
      </c>
      <c r="R118" s="44">
        <v>3561.4140400000001</v>
      </c>
      <c r="S118" s="44">
        <v>0</v>
      </c>
      <c r="T118" s="44">
        <f t="shared" si="15"/>
        <v>109.16328335696683</v>
      </c>
      <c r="U118" s="44">
        <f t="shared" si="16"/>
        <v>109.16328335696683</v>
      </c>
      <c r="V118" s="44">
        <f t="shared" si="17"/>
        <v>0</v>
      </c>
    </row>
    <row r="119" spans="1:22" s="7" customFormat="1" ht="57" x14ac:dyDescent="0.25">
      <c r="A119" s="11"/>
      <c r="B119" s="46">
        <v>11</v>
      </c>
      <c r="C119" s="47" t="s">
        <v>30</v>
      </c>
      <c r="D119" s="46" t="s">
        <v>31</v>
      </c>
      <c r="E119" s="48">
        <v>1126772.3033735999</v>
      </c>
      <c r="F119" s="48">
        <v>927938.70337359991</v>
      </c>
      <c r="G119" s="48">
        <v>198833.6</v>
      </c>
      <c r="H119" s="48">
        <v>1209987.87359</v>
      </c>
      <c r="I119" s="48">
        <v>1011154.27359</v>
      </c>
      <c r="J119" s="48">
        <v>198833.6</v>
      </c>
      <c r="K119" s="48">
        <v>283898.65221999999</v>
      </c>
      <c r="L119" s="48">
        <v>259511.55220999999</v>
      </c>
      <c r="M119" s="48">
        <v>24387.100010000002</v>
      </c>
      <c r="N119" s="48">
        <v>23.462933672027695</v>
      </c>
      <c r="O119" s="48">
        <v>25.664882104352955</v>
      </c>
      <c r="P119" s="48">
        <v>12.26507995127584</v>
      </c>
      <c r="Q119" s="49">
        <v>377833.11303000001</v>
      </c>
      <c r="R119" s="49">
        <v>227263.34429999994</v>
      </c>
      <c r="S119" s="49">
        <v>150569.76873000004</v>
      </c>
      <c r="T119" s="49">
        <f t="shared" si="15"/>
        <v>75.138637252648209</v>
      </c>
      <c r="U119" s="49">
        <f t="shared" si="16"/>
        <v>114.18979730731704</v>
      </c>
      <c r="V119" s="49">
        <f t="shared" si="17"/>
        <v>16.196544775020985</v>
      </c>
    </row>
    <row r="120" spans="1:22" s="11" customFormat="1" ht="30" customHeight="1" x14ac:dyDescent="0.25">
      <c r="B120" s="4"/>
      <c r="C120" s="18" t="s">
        <v>196</v>
      </c>
      <c r="D120" s="19"/>
      <c r="E120" s="23">
        <v>48027.899999999994</v>
      </c>
      <c r="F120" s="23">
        <v>2401.3999999999942</v>
      </c>
      <c r="G120" s="23">
        <v>45626.5</v>
      </c>
      <c r="H120" s="23">
        <v>48027.894730000007</v>
      </c>
      <c r="I120" s="23">
        <v>2401.3947300000073</v>
      </c>
      <c r="J120" s="23">
        <v>45626.5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44">
        <v>0</v>
      </c>
      <c r="R120" s="44">
        <v>0</v>
      </c>
      <c r="S120" s="44">
        <v>0</v>
      </c>
      <c r="T120" s="44">
        <f t="shared" si="15"/>
        <v>0</v>
      </c>
      <c r="U120" s="44">
        <f t="shared" si="16"/>
        <v>0</v>
      </c>
      <c r="V120" s="44">
        <f t="shared" si="17"/>
        <v>0</v>
      </c>
    </row>
    <row r="121" spans="1:22" s="11" customFormat="1" ht="30" customHeight="1" x14ac:dyDescent="0.25">
      <c r="B121" s="4"/>
      <c r="C121" s="18" t="s">
        <v>195</v>
      </c>
      <c r="D121" s="19"/>
      <c r="E121" s="23">
        <v>26270.629999999997</v>
      </c>
      <c r="F121" s="23">
        <v>1313.5299999999988</v>
      </c>
      <c r="G121" s="23">
        <v>24957.1</v>
      </c>
      <c r="H121" s="23">
        <v>26270.631579999997</v>
      </c>
      <c r="I121" s="23">
        <v>1313.5315799999989</v>
      </c>
      <c r="J121" s="23">
        <v>24957.1</v>
      </c>
      <c r="K121" s="23">
        <v>25670.631579999997</v>
      </c>
      <c r="L121" s="23">
        <v>1283.5315699999956</v>
      </c>
      <c r="M121" s="23">
        <v>24387.100010000002</v>
      </c>
      <c r="N121" s="23">
        <v>97.71608079473512</v>
      </c>
      <c r="O121" s="23">
        <v>97.716080035167224</v>
      </c>
      <c r="P121" s="23">
        <v>97.716080834712386</v>
      </c>
      <c r="Q121" s="44">
        <v>0</v>
      </c>
      <c r="R121" s="44">
        <v>0</v>
      </c>
      <c r="S121" s="44">
        <v>0</v>
      </c>
      <c r="T121" s="44">
        <f t="shared" si="15"/>
        <v>0</v>
      </c>
      <c r="U121" s="44">
        <f t="shared" si="16"/>
        <v>0</v>
      </c>
      <c r="V121" s="44">
        <f t="shared" si="17"/>
        <v>0</v>
      </c>
    </row>
    <row r="122" spans="1:22" s="11" customFormat="1" ht="30" customHeight="1" x14ac:dyDescent="0.25">
      <c r="B122" s="4"/>
      <c r="C122" s="18" t="s">
        <v>158</v>
      </c>
      <c r="D122" s="19"/>
      <c r="E122" s="23">
        <v>135000</v>
      </c>
      <c r="F122" s="23">
        <v>6750</v>
      </c>
      <c r="G122" s="23">
        <v>128250</v>
      </c>
      <c r="H122" s="23">
        <v>135000</v>
      </c>
      <c r="I122" s="23">
        <v>6750</v>
      </c>
      <c r="J122" s="23">
        <v>128250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44">
        <v>0</v>
      </c>
      <c r="R122" s="44">
        <v>0</v>
      </c>
      <c r="S122" s="44">
        <v>0</v>
      </c>
      <c r="T122" s="44">
        <f t="shared" si="15"/>
        <v>0</v>
      </c>
      <c r="U122" s="44">
        <f t="shared" si="16"/>
        <v>0</v>
      </c>
      <c r="V122" s="44">
        <f t="shared" si="17"/>
        <v>0</v>
      </c>
    </row>
    <row r="123" spans="1:22" s="11" customFormat="1" ht="30" customHeight="1" x14ac:dyDescent="0.25">
      <c r="B123" s="4"/>
      <c r="C123" s="51" t="s">
        <v>243</v>
      </c>
      <c r="D123" s="52"/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53">
        <v>152632.92652000001</v>
      </c>
      <c r="R123" s="53">
        <v>2063.1577899999684</v>
      </c>
      <c r="S123" s="53">
        <v>150569.76873000004</v>
      </c>
      <c r="T123" s="44">
        <f t="shared" si="15"/>
        <v>0</v>
      </c>
      <c r="U123" s="44">
        <f t="shared" si="16"/>
        <v>0</v>
      </c>
      <c r="V123" s="44">
        <f t="shared" si="17"/>
        <v>0</v>
      </c>
    </row>
    <row r="124" spans="1:22" s="11" customFormat="1" ht="30" customHeight="1" x14ac:dyDescent="0.25">
      <c r="B124" s="4"/>
      <c r="C124" s="18" t="s">
        <v>159</v>
      </c>
      <c r="D124" s="19"/>
      <c r="E124" s="23">
        <v>51798.564609999994</v>
      </c>
      <c r="F124" s="23">
        <v>51798.564609999994</v>
      </c>
      <c r="G124" s="23">
        <v>0</v>
      </c>
      <c r="H124" s="23">
        <v>51798.564610000001</v>
      </c>
      <c r="I124" s="23">
        <v>51798.564610000001</v>
      </c>
      <c r="J124" s="23">
        <v>0</v>
      </c>
      <c r="K124" s="23">
        <v>20421.168120000006</v>
      </c>
      <c r="L124" s="23">
        <v>20421.168120000006</v>
      </c>
      <c r="M124" s="23">
        <v>0</v>
      </c>
      <c r="N124" s="23">
        <v>39.424196932394509</v>
      </c>
      <c r="O124" s="23">
        <v>39.424196932394509</v>
      </c>
      <c r="P124" s="23">
        <v>0</v>
      </c>
      <c r="Q124" s="44">
        <v>16765.008759999997</v>
      </c>
      <c r="R124" s="44">
        <v>16765.008759999997</v>
      </c>
      <c r="S124" s="44">
        <v>0</v>
      </c>
      <c r="T124" s="44">
        <f t="shared" si="15"/>
        <v>121.80827586993763</v>
      </c>
      <c r="U124" s="44">
        <f t="shared" si="16"/>
        <v>121.80827586993763</v>
      </c>
      <c r="V124" s="44">
        <f t="shared" si="17"/>
        <v>0</v>
      </c>
    </row>
    <row r="125" spans="1:22" s="11" customFormat="1" ht="75" customHeight="1" x14ac:dyDescent="0.25">
      <c r="B125" s="4"/>
      <c r="C125" s="18" t="s">
        <v>161</v>
      </c>
      <c r="D125" s="19"/>
      <c r="E125" s="23">
        <v>81431.153000000006</v>
      </c>
      <c r="F125" s="23">
        <v>81431.153000000006</v>
      </c>
      <c r="G125" s="23">
        <v>0</v>
      </c>
      <c r="H125" s="23">
        <v>81431.16</v>
      </c>
      <c r="I125" s="23">
        <v>81431.16</v>
      </c>
      <c r="J125" s="23">
        <v>0</v>
      </c>
      <c r="K125" s="23">
        <v>10037.32172</v>
      </c>
      <c r="L125" s="23">
        <v>10037.32172</v>
      </c>
      <c r="M125" s="23">
        <v>0</v>
      </c>
      <c r="N125" s="23">
        <v>12.326143603996307</v>
      </c>
      <c r="O125" s="23">
        <v>12.326143603996307</v>
      </c>
      <c r="P125" s="23">
        <v>0</v>
      </c>
      <c r="Q125" s="44">
        <v>18741.556419999997</v>
      </c>
      <c r="R125" s="44">
        <v>18741.556419999997</v>
      </c>
      <c r="S125" s="44">
        <v>0</v>
      </c>
      <c r="T125" s="44">
        <f t="shared" si="15"/>
        <v>53.556500298388777</v>
      </c>
      <c r="U125" s="44">
        <f t="shared" si="16"/>
        <v>53.556500298388777</v>
      </c>
      <c r="V125" s="44">
        <f t="shared" si="17"/>
        <v>0</v>
      </c>
    </row>
    <row r="126" spans="1:22" s="11" customFormat="1" ht="45" customHeight="1" x14ac:dyDescent="0.25">
      <c r="B126" s="4"/>
      <c r="C126" s="18" t="s">
        <v>160</v>
      </c>
      <c r="D126" s="19"/>
      <c r="E126" s="23">
        <v>784244.05576359993</v>
      </c>
      <c r="F126" s="23">
        <v>784244.05576359993</v>
      </c>
      <c r="G126" s="23">
        <v>0</v>
      </c>
      <c r="H126" s="23">
        <v>867459.62266999995</v>
      </c>
      <c r="I126" s="23">
        <v>867459.62266999995</v>
      </c>
      <c r="J126" s="23">
        <v>0</v>
      </c>
      <c r="K126" s="23">
        <v>227769.53080000001</v>
      </c>
      <c r="L126" s="23">
        <v>227769.53080000001</v>
      </c>
      <c r="M126" s="23">
        <v>0</v>
      </c>
      <c r="N126" s="23">
        <v>26.257075816270977</v>
      </c>
      <c r="O126" s="23">
        <v>26.257075816270977</v>
      </c>
      <c r="P126" s="23">
        <v>0</v>
      </c>
      <c r="Q126" s="44">
        <v>189693.62132999999</v>
      </c>
      <c r="R126" s="44">
        <v>189693.62132999999</v>
      </c>
      <c r="S126" s="44">
        <v>0</v>
      </c>
      <c r="T126" s="44">
        <f t="shared" si="15"/>
        <v>120.07231935530471</v>
      </c>
      <c r="U126" s="44">
        <f t="shared" si="16"/>
        <v>120.07231935530471</v>
      </c>
      <c r="V126" s="44">
        <f t="shared" si="17"/>
        <v>0</v>
      </c>
    </row>
    <row r="127" spans="1:22" s="7" customFormat="1" ht="42.75" x14ac:dyDescent="0.25">
      <c r="A127" s="11"/>
      <c r="B127" s="46">
        <v>12</v>
      </c>
      <c r="C127" s="47" t="s">
        <v>32</v>
      </c>
      <c r="D127" s="46" t="s">
        <v>33</v>
      </c>
      <c r="E127" s="48">
        <v>1211165.53568</v>
      </c>
      <c r="F127" s="48">
        <v>847108.53567999997</v>
      </c>
      <c r="G127" s="48">
        <v>364057</v>
      </c>
      <c r="H127" s="48">
        <v>1211165.5703800002</v>
      </c>
      <c r="I127" s="48">
        <v>847108.57038000016</v>
      </c>
      <c r="J127" s="48">
        <v>364057</v>
      </c>
      <c r="K127" s="48">
        <v>566680.03295000002</v>
      </c>
      <c r="L127" s="48">
        <v>202623.03294999996</v>
      </c>
      <c r="M127" s="48">
        <v>364057</v>
      </c>
      <c r="N127" s="48">
        <v>46.787990577721388</v>
      </c>
      <c r="O127" s="48">
        <v>23.919369964478854</v>
      </c>
      <c r="P127" s="48">
        <v>100</v>
      </c>
      <c r="Q127" s="49">
        <v>618952.08875</v>
      </c>
      <c r="R127" s="49">
        <v>196143.05663999997</v>
      </c>
      <c r="S127" s="49">
        <v>422809.03210999997</v>
      </c>
      <c r="T127" s="49">
        <f t="shared" si="15"/>
        <v>91.554749268951397</v>
      </c>
      <c r="U127" s="49">
        <f t="shared" si="16"/>
        <v>103.30369905568124</v>
      </c>
      <c r="V127" s="49">
        <f t="shared" si="17"/>
        <v>86.104357369850419</v>
      </c>
    </row>
    <row r="128" spans="1:22" s="7" customFormat="1" ht="30" customHeight="1" x14ac:dyDescent="0.25">
      <c r="A128" s="11"/>
      <c r="B128" s="4"/>
      <c r="C128" s="18" t="s">
        <v>93</v>
      </c>
      <c r="D128" s="19"/>
      <c r="E128" s="23">
        <v>30000</v>
      </c>
      <c r="F128" s="23">
        <v>30000</v>
      </c>
      <c r="G128" s="23">
        <v>0</v>
      </c>
      <c r="H128" s="23">
        <v>30000</v>
      </c>
      <c r="I128" s="23">
        <v>30000</v>
      </c>
      <c r="J128" s="23">
        <v>0</v>
      </c>
      <c r="K128" s="23">
        <v>12000</v>
      </c>
      <c r="L128" s="23">
        <v>12000</v>
      </c>
      <c r="M128" s="23">
        <v>0</v>
      </c>
      <c r="N128" s="23">
        <v>40</v>
      </c>
      <c r="O128" s="23">
        <v>40</v>
      </c>
      <c r="P128" s="23">
        <v>0</v>
      </c>
      <c r="Q128" s="44">
        <v>20000</v>
      </c>
      <c r="R128" s="44">
        <v>20000</v>
      </c>
      <c r="S128" s="44">
        <v>0</v>
      </c>
      <c r="T128" s="44">
        <f t="shared" si="15"/>
        <v>60</v>
      </c>
      <c r="U128" s="44">
        <f t="shared" si="16"/>
        <v>60</v>
      </c>
      <c r="V128" s="44">
        <f t="shared" si="17"/>
        <v>0</v>
      </c>
    </row>
    <row r="129" spans="1:22" s="7" customFormat="1" ht="30" customHeight="1" x14ac:dyDescent="0.25">
      <c r="A129" s="11"/>
      <c r="B129" s="4"/>
      <c r="C129" s="18" t="s">
        <v>76</v>
      </c>
      <c r="D129" s="19"/>
      <c r="E129" s="23">
        <v>560917.80000000005</v>
      </c>
      <c r="F129" s="23">
        <v>218045.90000000002</v>
      </c>
      <c r="G129" s="23">
        <v>342871.9</v>
      </c>
      <c r="H129" s="23">
        <v>560917.78947000008</v>
      </c>
      <c r="I129" s="23">
        <v>218045.88947000005</v>
      </c>
      <c r="J129" s="23">
        <v>342871.9</v>
      </c>
      <c r="K129" s="23">
        <v>360917.78947000002</v>
      </c>
      <c r="L129" s="23">
        <v>18045.889469999995</v>
      </c>
      <c r="M129" s="23">
        <v>342871.9</v>
      </c>
      <c r="N129" s="23">
        <v>64.34415100491357</v>
      </c>
      <c r="O129" s="23">
        <v>8.276188793956992</v>
      </c>
      <c r="P129" s="23">
        <v>100</v>
      </c>
      <c r="Q129" s="44">
        <v>372605.19169999997</v>
      </c>
      <c r="R129" s="44">
        <v>18630.259589999972</v>
      </c>
      <c r="S129" s="44">
        <v>353974.93210999999</v>
      </c>
      <c r="T129" s="44">
        <f t="shared" si="15"/>
        <v>96.863328131130828</v>
      </c>
      <c r="U129" s="44">
        <f t="shared" si="16"/>
        <v>96.863328086348048</v>
      </c>
      <c r="V129" s="44">
        <f t="shared" si="17"/>
        <v>96.863328133487812</v>
      </c>
    </row>
    <row r="130" spans="1:22" s="7" customFormat="1" ht="16.5" customHeight="1" x14ac:dyDescent="0.25">
      <c r="A130" s="11"/>
      <c r="B130" s="4"/>
      <c r="C130" s="18" t="s">
        <v>171</v>
      </c>
      <c r="D130" s="19"/>
      <c r="E130" s="23">
        <v>13603.9</v>
      </c>
      <c r="F130" s="23">
        <v>13603.9</v>
      </c>
      <c r="G130" s="23">
        <v>0</v>
      </c>
      <c r="H130" s="23">
        <v>13603.9</v>
      </c>
      <c r="I130" s="23">
        <v>13603.9</v>
      </c>
      <c r="J130" s="23">
        <v>0</v>
      </c>
      <c r="K130" s="23">
        <v>13603.9</v>
      </c>
      <c r="L130" s="23">
        <v>13603.9</v>
      </c>
      <c r="M130" s="23">
        <v>0</v>
      </c>
      <c r="N130" s="23">
        <v>100</v>
      </c>
      <c r="O130" s="23">
        <v>100</v>
      </c>
      <c r="P130" s="23">
        <v>0</v>
      </c>
      <c r="Q130" s="44">
        <v>13603.9</v>
      </c>
      <c r="R130" s="44">
        <v>13603.9</v>
      </c>
      <c r="S130" s="44">
        <v>0</v>
      </c>
      <c r="T130" s="44">
        <f t="shared" si="15"/>
        <v>100</v>
      </c>
      <c r="U130" s="44">
        <f t="shared" si="16"/>
        <v>100</v>
      </c>
      <c r="V130" s="44">
        <f t="shared" si="17"/>
        <v>0</v>
      </c>
    </row>
    <row r="131" spans="1:22" s="7" customFormat="1" ht="45" customHeight="1" x14ac:dyDescent="0.25">
      <c r="A131" s="11"/>
      <c r="B131" s="4"/>
      <c r="C131" s="18" t="s">
        <v>218</v>
      </c>
      <c r="D131" s="19"/>
      <c r="E131" s="23">
        <v>30299.090909999999</v>
      </c>
      <c r="F131" s="23">
        <v>9113.9909100000004</v>
      </c>
      <c r="G131" s="23">
        <v>21185.1</v>
      </c>
      <c r="H131" s="23">
        <v>30299.090909999999</v>
      </c>
      <c r="I131" s="23">
        <v>9113.9909100000004</v>
      </c>
      <c r="J131" s="23">
        <v>21185.1</v>
      </c>
      <c r="K131" s="23">
        <v>30299.090909999999</v>
      </c>
      <c r="L131" s="23">
        <v>9113.9909100000004</v>
      </c>
      <c r="M131" s="23">
        <v>21185.1</v>
      </c>
      <c r="N131" s="23">
        <v>100</v>
      </c>
      <c r="O131" s="23">
        <v>100</v>
      </c>
      <c r="P131" s="23">
        <v>100</v>
      </c>
      <c r="Q131" s="44">
        <v>0</v>
      </c>
      <c r="R131" s="44">
        <v>0</v>
      </c>
      <c r="S131" s="44">
        <v>0</v>
      </c>
      <c r="T131" s="44">
        <f t="shared" si="15"/>
        <v>0</v>
      </c>
      <c r="U131" s="44">
        <f t="shared" si="16"/>
        <v>0</v>
      </c>
      <c r="V131" s="44">
        <f t="shared" si="17"/>
        <v>0</v>
      </c>
    </row>
    <row r="132" spans="1:22" s="7" customFormat="1" x14ac:dyDescent="0.25">
      <c r="A132" s="11"/>
      <c r="B132" s="4"/>
      <c r="C132" s="18" t="s">
        <v>219</v>
      </c>
      <c r="D132" s="19"/>
      <c r="E132" s="23">
        <v>2000</v>
      </c>
      <c r="F132" s="23">
        <v>2000</v>
      </c>
      <c r="G132" s="23">
        <v>0</v>
      </c>
      <c r="H132" s="23">
        <v>2000</v>
      </c>
      <c r="I132" s="23">
        <v>2000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44">
        <v>0</v>
      </c>
      <c r="R132" s="44">
        <v>0</v>
      </c>
      <c r="S132" s="44">
        <v>0</v>
      </c>
      <c r="T132" s="44">
        <f t="shared" si="15"/>
        <v>0</v>
      </c>
      <c r="U132" s="44">
        <f t="shared" si="16"/>
        <v>0</v>
      </c>
      <c r="V132" s="44">
        <f t="shared" si="17"/>
        <v>0</v>
      </c>
    </row>
    <row r="133" spans="1:22" s="7" customFormat="1" ht="45" x14ac:dyDescent="0.25">
      <c r="A133" s="11"/>
      <c r="B133" s="4"/>
      <c r="C133" s="51" t="s">
        <v>246</v>
      </c>
      <c r="D133" s="52"/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3">
        <v>0</v>
      </c>
      <c r="Q133" s="53">
        <v>22400.303039999999</v>
      </c>
      <c r="R133" s="53">
        <v>224.0030399999996</v>
      </c>
      <c r="S133" s="53">
        <v>22176.3</v>
      </c>
      <c r="T133" s="44">
        <f t="shared" ref="T133:T135" si="24">IFERROR(K133/Q133*100,0)</f>
        <v>0</v>
      </c>
      <c r="U133" s="44">
        <f t="shared" ref="U133:U135" si="25">IFERROR(L133/R133*100,0)</f>
        <v>0</v>
      </c>
      <c r="V133" s="44">
        <f t="shared" ref="V133:V135" si="26">IFERROR(M133/S133*100,0)</f>
        <v>0</v>
      </c>
    </row>
    <row r="134" spans="1:22" s="7" customFormat="1" ht="30" x14ac:dyDescent="0.25">
      <c r="A134" s="11"/>
      <c r="B134" s="4"/>
      <c r="C134" s="51" t="s">
        <v>244</v>
      </c>
      <c r="D134" s="52"/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53">
        <v>20547.575760000003</v>
      </c>
      <c r="R134" s="53">
        <v>205.47576000000481</v>
      </c>
      <c r="S134" s="53">
        <v>20342.099999999999</v>
      </c>
      <c r="T134" s="44">
        <f t="shared" si="24"/>
        <v>0</v>
      </c>
      <c r="U134" s="44">
        <f t="shared" si="25"/>
        <v>0</v>
      </c>
      <c r="V134" s="44">
        <f t="shared" si="26"/>
        <v>0</v>
      </c>
    </row>
    <row r="135" spans="1:22" s="7" customFormat="1" ht="30" x14ac:dyDescent="0.25">
      <c r="A135" s="11"/>
      <c r="B135" s="4"/>
      <c r="C135" s="51" t="s">
        <v>245</v>
      </c>
      <c r="D135" s="52"/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53">
        <v>35481.515159999995</v>
      </c>
      <c r="R135" s="53">
        <v>9165.8151599999946</v>
      </c>
      <c r="S135" s="53">
        <v>26315.7</v>
      </c>
      <c r="T135" s="44">
        <f t="shared" si="24"/>
        <v>0</v>
      </c>
      <c r="U135" s="44">
        <f t="shared" si="25"/>
        <v>0</v>
      </c>
      <c r="V135" s="44">
        <f t="shared" si="26"/>
        <v>0</v>
      </c>
    </row>
    <row r="136" spans="1:22" s="7" customFormat="1" ht="45" x14ac:dyDescent="0.25">
      <c r="A136" s="11"/>
      <c r="B136" s="4"/>
      <c r="C136" s="51" t="s">
        <v>247</v>
      </c>
      <c r="D136" s="52"/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53">
        <v>2000</v>
      </c>
      <c r="R136" s="53">
        <v>2000</v>
      </c>
      <c r="S136" s="53">
        <v>0</v>
      </c>
      <c r="T136" s="44">
        <f t="shared" ref="T136" si="27">IFERROR(K136/Q136*100,0)</f>
        <v>0</v>
      </c>
      <c r="U136" s="44">
        <f t="shared" ref="U136" si="28">IFERROR(L136/R136*100,0)</f>
        <v>0</v>
      </c>
      <c r="V136" s="44">
        <f t="shared" ref="V136" si="29">IFERROR(M136/S136*100,0)</f>
        <v>0</v>
      </c>
    </row>
    <row r="137" spans="1:22" s="7" customFormat="1" ht="45" customHeight="1" x14ac:dyDescent="0.25">
      <c r="A137" s="11"/>
      <c r="B137" s="4"/>
      <c r="C137" s="18" t="s">
        <v>91</v>
      </c>
      <c r="D137" s="19"/>
      <c r="E137" s="23">
        <v>104801.54699999999</v>
      </c>
      <c r="F137" s="23">
        <v>104801.54699999999</v>
      </c>
      <c r="G137" s="23">
        <v>0</v>
      </c>
      <c r="H137" s="23">
        <v>104801.55</v>
      </c>
      <c r="I137" s="23">
        <v>104801.55</v>
      </c>
      <c r="J137" s="23">
        <v>0</v>
      </c>
      <c r="K137" s="23">
        <v>31403.219220000003</v>
      </c>
      <c r="L137" s="23">
        <v>31403.219220000003</v>
      </c>
      <c r="M137" s="23">
        <v>0</v>
      </c>
      <c r="N137" s="23">
        <v>29.964460659217352</v>
      </c>
      <c r="O137" s="23">
        <v>29.964460659217352</v>
      </c>
      <c r="P137" s="23">
        <v>0</v>
      </c>
      <c r="Q137" s="44">
        <v>24313.96011</v>
      </c>
      <c r="R137" s="44">
        <v>24313.96011</v>
      </c>
      <c r="S137" s="44">
        <v>0</v>
      </c>
      <c r="T137" s="44">
        <f t="shared" si="15"/>
        <v>129.15715530471849</v>
      </c>
      <c r="U137" s="44">
        <f t="shared" si="16"/>
        <v>129.15715530471849</v>
      </c>
      <c r="V137" s="44">
        <f t="shared" si="17"/>
        <v>0</v>
      </c>
    </row>
    <row r="138" spans="1:22" s="10" customFormat="1" ht="45" customHeight="1" x14ac:dyDescent="0.25">
      <c r="A138" s="11"/>
      <c r="B138" s="50"/>
      <c r="C138" s="18" t="s">
        <v>92</v>
      </c>
      <c r="D138" s="19"/>
      <c r="E138" s="23">
        <v>424394.85324999993</v>
      </c>
      <c r="F138" s="23">
        <v>424394.85324999993</v>
      </c>
      <c r="G138" s="23">
        <v>0</v>
      </c>
      <c r="H138" s="23">
        <v>424394.9</v>
      </c>
      <c r="I138" s="23">
        <v>424394.9</v>
      </c>
      <c r="J138" s="23">
        <v>0</v>
      </c>
      <c r="K138" s="23">
        <v>104692.89981999999</v>
      </c>
      <c r="L138" s="23">
        <v>104692.89981999999</v>
      </c>
      <c r="M138" s="23">
        <v>0</v>
      </c>
      <c r="N138" s="23">
        <v>24.668745976919134</v>
      </c>
      <c r="O138" s="23">
        <v>24.668745976919134</v>
      </c>
      <c r="P138" s="23">
        <v>0</v>
      </c>
      <c r="Q138" s="44">
        <v>95343.51804000001</v>
      </c>
      <c r="R138" s="44">
        <v>95343.51804000001</v>
      </c>
      <c r="S138" s="44">
        <v>0</v>
      </c>
      <c r="T138" s="44">
        <f t="shared" si="15"/>
        <v>109.80599622522591</v>
      </c>
      <c r="U138" s="44">
        <f t="shared" si="16"/>
        <v>109.80599622522591</v>
      </c>
      <c r="V138" s="44">
        <f t="shared" si="17"/>
        <v>0</v>
      </c>
    </row>
    <row r="139" spans="1:22" s="11" customFormat="1" ht="45" customHeight="1" x14ac:dyDescent="0.25">
      <c r="B139" s="4"/>
      <c r="C139" s="18" t="s">
        <v>94</v>
      </c>
      <c r="D139" s="19"/>
      <c r="E139" s="23">
        <v>19787.8</v>
      </c>
      <c r="F139" s="23">
        <v>19787.8</v>
      </c>
      <c r="G139" s="23">
        <v>0</v>
      </c>
      <c r="H139" s="23">
        <v>19787.8</v>
      </c>
      <c r="I139" s="23">
        <v>19787.8</v>
      </c>
      <c r="J139" s="23">
        <v>0</v>
      </c>
      <c r="K139" s="23">
        <v>6753.85149</v>
      </c>
      <c r="L139" s="23">
        <v>6753.85149</v>
      </c>
      <c r="M139" s="23">
        <v>0</v>
      </c>
      <c r="N139" s="23">
        <v>34.131391513963152</v>
      </c>
      <c r="O139" s="23">
        <v>34.131391513963152</v>
      </c>
      <c r="P139" s="23">
        <v>0</v>
      </c>
      <c r="Q139" s="44">
        <v>6709.4691800000001</v>
      </c>
      <c r="R139" s="44">
        <v>6709.4691800000001</v>
      </c>
      <c r="S139" s="44">
        <v>0</v>
      </c>
      <c r="T139" s="44">
        <f t="shared" si="15"/>
        <v>100.66148764990675</v>
      </c>
      <c r="U139" s="44">
        <f t="shared" si="16"/>
        <v>100.66148764990675</v>
      </c>
      <c r="V139" s="44">
        <f t="shared" si="17"/>
        <v>0</v>
      </c>
    </row>
    <row r="140" spans="1:22" s="11" customFormat="1" ht="30" customHeight="1" x14ac:dyDescent="0.25">
      <c r="B140" s="4"/>
      <c r="C140" s="18" t="s">
        <v>95</v>
      </c>
      <c r="D140" s="19"/>
      <c r="E140" s="23">
        <v>25360.544519999999</v>
      </c>
      <c r="F140" s="23">
        <v>25360.544519999999</v>
      </c>
      <c r="G140" s="23">
        <v>0</v>
      </c>
      <c r="H140" s="23">
        <v>25360.54</v>
      </c>
      <c r="I140" s="23">
        <v>25360.54</v>
      </c>
      <c r="J140" s="23">
        <v>0</v>
      </c>
      <c r="K140" s="23">
        <v>7009.282040000001</v>
      </c>
      <c r="L140" s="23">
        <v>7009.282040000001</v>
      </c>
      <c r="M140" s="23">
        <v>0</v>
      </c>
      <c r="N140" s="23">
        <v>27.638536245679312</v>
      </c>
      <c r="O140" s="23">
        <v>27.638536245679312</v>
      </c>
      <c r="P140" s="23">
        <v>0</v>
      </c>
      <c r="Q140" s="44">
        <v>5946.6557599999996</v>
      </c>
      <c r="R140" s="44">
        <v>5946.6557599999996</v>
      </c>
      <c r="S140" s="44">
        <v>0</v>
      </c>
      <c r="T140" s="44">
        <f t="shared" si="15"/>
        <v>117.86930878272331</v>
      </c>
      <c r="U140" s="44">
        <f t="shared" si="16"/>
        <v>117.86930878272331</v>
      </c>
      <c r="V140" s="44">
        <f t="shared" si="17"/>
        <v>0</v>
      </c>
    </row>
    <row r="141" spans="1:22" s="7" customFormat="1" ht="57" x14ac:dyDescent="0.25">
      <c r="A141" s="11"/>
      <c r="B141" s="46">
        <v>13</v>
      </c>
      <c r="C141" s="47" t="s">
        <v>34</v>
      </c>
      <c r="D141" s="46" t="s">
        <v>35</v>
      </c>
      <c r="E141" s="48">
        <v>126595.31</v>
      </c>
      <c r="F141" s="48">
        <v>65439.21</v>
      </c>
      <c r="G141" s="48">
        <v>61156.1</v>
      </c>
      <c r="H141" s="48">
        <v>126595.3</v>
      </c>
      <c r="I141" s="48">
        <v>65439.200000000004</v>
      </c>
      <c r="J141" s="48">
        <v>61156.1</v>
      </c>
      <c r="K141" s="48">
        <v>14116.22294</v>
      </c>
      <c r="L141" s="48">
        <v>14116.22294</v>
      </c>
      <c r="M141" s="48">
        <v>0</v>
      </c>
      <c r="N141" s="48">
        <v>11.150669053274489</v>
      </c>
      <c r="O141" s="48">
        <v>21.571509034340274</v>
      </c>
      <c r="P141" s="48">
        <v>0</v>
      </c>
      <c r="Q141" s="49">
        <v>9765.8298300000006</v>
      </c>
      <c r="R141" s="49">
        <v>9765.8298300000006</v>
      </c>
      <c r="S141" s="49">
        <v>0</v>
      </c>
      <c r="T141" s="49">
        <f t="shared" si="15"/>
        <v>144.5470910893396</v>
      </c>
      <c r="U141" s="49">
        <f t="shared" si="16"/>
        <v>144.5470910893396</v>
      </c>
      <c r="V141" s="49">
        <f t="shared" si="17"/>
        <v>0</v>
      </c>
    </row>
    <row r="142" spans="1:22" s="11" customFormat="1" ht="30" customHeight="1" x14ac:dyDescent="0.25">
      <c r="B142" s="4"/>
      <c r="C142" s="18" t="s">
        <v>69</v>
      </c>
      <c r="D142" s="19"/>
      <c r="E142" s="23">
        <v>76156.100000000006</v>
      </c>
      <c r="F142" s="23">
        <v>15000.000000000007</v>
      </c>
      <c r="G142" s="23">
        <v>61156.1</v>
      </c>
      <c r="H142" s="23">
        <v>76156.100000000006</v>
      </c>
      <c r="I142" s="23">
        <v>15000.000000000007</v>
      </c>
      <c r="J142" s="23">
        <v>61156.1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44">
        <v>0</v>
      </c>
      <c r="R142" s="44">
        <v>0</v>
      </c>
      <c r="S142" s="44">
        <v>0</v>
      </c>
      <c r="T142" s="44">
        <f t="shared" si="15"/>
        <v>0</v>
      </c>
      <c r="U142" s="44">
        <f t="shared" si="16"/>
        <v>0</v>
      </c>
      <c r="V142" s="44">
        <f t="shared" si="17"/>
        <v>0</v>
      </c>
    </row>
    <row r="143" spans="1:22" s="11" customFormat="1" ht="60" customHeight="1" x14ac:dyDescent="0.25">
      <c r="B143" s="4"/>
      <c r="C143" s="18" t="s">
        <v>194</v>
      </c>
      <c r="D143" s="19"/>
      <c r="E143" s="23">
        <v>50439.209999999992</v>
      </c>
      <c r="F143" s="23">
        <v>50439.209999999992</v>
      </c>
      <c r="G143" s="23">
        <v>0</v>
      </c>
      <c r="H143" s="23">
        <v>50439.199999999997</v>
      </c>
      <c r="I143" s="23">
        <v>50439.199999999997</v>
      </c>
      <c r="J143" s="23">
        <v>0</v>
      </c>
      <c r="K143" s="23">
        <v>14116.22294</v>
      </c>
      <c r="L143" s="23">
        <v>14116.22294</v>
      </c>
      <c r="M143" s="23">
        <v>0</v>
      </c>
      <c r="N143" s="23">
        <v>27.986611484718239</v>
      </c>
      <c r="O143" s="23">
        <v>27.986611484718239</v>
      </c>
      <c r="P143" s="23">
        <v>0</v>
      </c>
      <c r="Q143" s="53">
        <v>9765.8298300000006</v>
      </c>
      <c r="R143" s="53">
        <v>9765.8298300000006</v>
      </c>
      <c r="S143" s="53">
        <v>0</v>
      </c>
      <c r="T143" s="44">
        <f t="shared" si="15"/>
        <v>144.5470910893396</v>
      </c>
      <c r="U143" s="44">
        <f t="shared" si="16"/>
        <v>144.5470910893396</v>
      </c>
      <c r="V143" s="44">
        <f t="shared" si="17"/>
        <v>0</v>
      </c>
    </row>
    <row r="144" spans="1:22" s="7" customFormat="1" ht="42.75" x14ac:dyDescent="0.25">
      <c r="A144" s="11"/>
      <c r="B144" s="46">
        <v>14</v>
      </c>
      <c r="C144" s="47" t="s">
        <v>36</v>
      </c>
      <c r="D144" s="46" t="s">
        <v>37</v>
      </c>
      <c r="E144" s="48">
        <v>544265.6100000001</v>
      </c>
      <c r="F144" s="48">
        <v>544265.6100000001</v>
      </c>
      <c r="G144" s="48">
        <v>0</v>
      </c>
      <c r="H144" s="48">
        <v>544265.61</v>
      </c>
      <c r="I144" s="48">
        <v>544265.61</v>
      </c>
      <c r="J144" s="48">
        <v>0</v>
      </c>
      <c r="K144" s="48">
        <v>117981.34827999999</v>
      </c>
      <c r="L144" s="48">
        <v>117981.34827999999</v>
      </c>
      <c r="M144" s="48">
        <v>0</v>
      </c>
      <c r="N144" s="48">
        <v>21.677163890623184</v>
      </c>
      <c r="O144" s="48">
        <v>21.677163890623184</v>
      </c>
      <c r="P144" s="48">
        <v>0</v>
      </c>
      <c r="Q144" s="49">
        <v>104223.12477000001</v>
      </c>
      <c r="R144" s="49">
        <v>104223.12477000001</v>
      </c>
      <c r="S144" s="49">
        <v>0</v>
      </c>
      <c r="T144" s="49">
        <f t="shared" si="15"/>
        <v>113.20073979777683</v>
      </c>
      <c r="U144" s="49">
        <f t="shared" si="16"/>
        <v>113.20073979777683</v>
      </c>
      <c r="V144" s="49">
        <f t="shared" si="17"/>
        <v>0</v>
      </c>
    </row>
    <row r="145" spans="1:22" s="7" customFormat="1" ht="30" customHeight="1" x14ac:dyDescent="0.25">
      <c r="A145" s="11"/>
      <c r="B145" s="4"/>
      <c r="C145" s="18" t="s">
        <v>249</v>
      </c>
      <c r="D145" s="19"/>
      <c r="E145" s="23">
        <v>35181.800000000003</v>
      </c>
      <c r="F145" s="23">
        <v>35181.800000000003</v>
      </c>
      <c r="G145" s="23">
        <v>0</v>
      </c>
      <c r="H145" s="23">
        <v>35181.800000000003</v>
      </c>
      <c r="I145" s="23">
        <v>35181.800000000003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53">
        <v>2781.288</v>
      </c>
      <c r="R145" s="53">
        <v>2781.288</v>
      </c>
      <c r="S145" s="53">
        <v>0</v>
      </c>
      <c r="T145" s="44">
        <f t="shared" si="15"/>
        <v>0</v>
      </c>
      <c r="U145" s="44">
        <f t="shared" si="16"/>
        <v>0</v>
      </c>
      <c r="V145" s="44">
        <f t="shared" si="17"/>
        <v>0</v>
      </c>
    </row>
    <row r="146" spans="1:22" s="7" customFormat="1" ht="60" customHeight="1" x14ac:dyDescent="0.25">
      <c r="A146" s="11"/>
      <c r="B146" s="4"/>
      <c r="C146" s="18" t="s">
        <v>154</v>
      </c>
      <c r="D146" s="19"/>
      <c r="E146" s="23">
        <v>32483</v>
      </c>
      <c r="F146" s="23">
        <v>32483</v>
      </c>
      <c r="G146" s="23">
        <v>0</v>
      </c>
      <c r="H146" s="23">
        <v>32483</v>
      </c>
      <c r="I146" s="23">
        <v>32483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44">
        <v>0</v>
      </c>
      <c r="R146" s="44">
        <v>0</v>
      </c>
      <c r="S146" s="44">
        <v>0</v>
      </c>
      <c r="T146" s="44">
        <f t="shared" si="15"/>
        <v>0</v>
      </c>
      <c r="U146" s="44">
        <f t="shared" si="16"/>
        <v>0</v>
      </c>
      <c r="V146" s="44">
        <f t="shared" si="17"/>
        <v>0</v>
      </c>
    </row>
    <row r="147" spans="1:22" s="7" customFormat="1" ht="45" customHeight="1" x14ac:dyDescent="0.25">
      <c r="A147" s="11"/>
      <c r="B147" s="4"/>
      <c r="C147" s="18" t="s">
        <v>144</v>
      </c>
      <c r="D147" s="19"/>
      <c r="E147" s="23">
        <v>52357.137000000002</v>
      </c>
      <c r="F147" s="23">
        <v>52357.137000000002</v>
      </c>
      <c r="G147" s="23">
        <v>0</v>
      </c>
      <c r="H147" s="23">
        <v>52357.14</v>
      </c>
      <c r="I147" s="23">
        <v>52357.14</v>
      </c>
      <c r="J147" s="23">
        <v>0</v>
      </c>
      <c r="K147" s="23">
        <v>10895.709640000001</v>
      </c>
      <c r="L147" s="23">
        <v>10895.709640000001</v>
      </c>
      <c r="M147" s="23">
        <v>0</v>
      </c>
      <c r="N147" s="23">
        <v>20.810360611752287</v>
      </c>
      <c r="O147" s="23">
        <v>20.810360611752287</v>
      </c>
      <c r="P147" s="23">
        <v>0</v>
      </c>
      <c r="Q147" s="44">
        <v>5847.4094999999998</v>
      </c>
      <c r="R147" s="44">
        <v>5847.4094999999998</v>
      </c>
      <c r="S147" s="44">
        <v>0</v>
      </c>
      <c r="T147" s="44">
        <f t="shared" si="15"/>
        <v>186.33395933703636</v>
      </c>
      <c r="U147" s="44">
        <f t="shared" si="16"/>
        <v>186.33395933703636</v>
      </c>
      <c r="V147" s="44">
        <f t="shared" si="17"/>
        <v>0</v>
      </c>
    </row>
    <row r="148" spans="1:22" s="7" customFormat="1" ht="30" customHeight="1" x14ac:dyDescent="0.25">
      <c r="A148" s="11"/>
      <c r="B148" s="4"/>
      <c r="C148" s="18" t="s">
        <v>112</v>
      </c>
      <c r="D148" s="19"/>
      <c r="E148" s="23">
        <v>396360.50400000002</v>
      </c>
      <c r="F148" s="23">
        <v>396360.50400000002</v>
      </c>
      <c r="G148" s="23">
        <v>0</v>
      </c>
      <c r="H148" s="23">
        <v>396360.47</v>
      </c>
      <c r="I148" s="23">
        <v>396360.47</v>
      </c>
      <c r="J148" s="23">
        <v>0</v>
      </c>
      <c r="K148" s="23">
        <v>98782.113759999993</v>
      </c>
      <c r="L148" s="23">
        <v>98782.113759999993</v>
      </c>
      <c r="M148" s="23">
        <v>0</v>
      </c>
      <c r="N148" s="23">
        <v>24.922292013630926</v>
      </c>
      <c r="O148" s="23">
        <v>24.922292013630926</v>
      </c>
      <c r="P148" s="23">
        <v>0</v>
      </c>
      <c r="Q148" s="44">
        <v>90094.023119999998</v>
      </c>
      <c r="R148" s="44">
        <v>90094.023119999998</v>
      </c>
      <c r="S148" s="44">
        <v>0</v>
      </c>
      <c r="T148" s="44">
        <f t="shared" si="15"/>
        <v>109.6433596137981</v>
      </c>
      <c r="U148" s="44">
        <f t="shared" si="16"/>
        <v>109.6433596137981</v>
      </c>
      <c r="V148" s="44">
        <f t="shared" si="17"/>
        <v>0</v>
      </c>
    </row>
    <row r="149" spans="1:22" s="7" customFormat="1" ht="45" customHeight="1" x14ac:dyDescent="0.25">
      <c r="A149" s="11"/>
      <c r="B149" s="4"/>
      <c r="C149" s="18" t="s">
        <v>70</v>
      </c>
      <c r="D149" s="19"/>
      <c r="E149" s="23">
        <v>2507</v>
      </c>
      <c r="F149" s="23">
        <v>2507</v>
      </c>
      <c r="G149" s="23">
        <v>0</v>
      </c>
      <c r="H149" s="23">
        <v>2507</v>
      </c>
      <c r="I149" s="23">
        <v>2507</v>
      </c>
      <c r="J149" s="23">
        <v>0</v>
      </c>
      <c r="K149" s="23">
        <v>2276</v>
      </c>
      <c r="L149" s="23">
        <v>2276</v>
      </c>
      <c r="M149" s="23">
        <v>0</v>
      </c>
      <c r="N149" s="23">
        <v>90.78579976067013</v>
      </c>
      <c r="O149" s="23">
        <v>90.78579976067013</v>
      </c>
      <c r="P149" s="23">
        <v>0</v>
      </c>
      <c r="Q149" s="44">
        <v>250.66249999999999</v>
      </c>
      <c r="R149" s="44">
        <v>250.66249999999999</v>
      </c>
      <c r="S149" s="44">
        <v>0</v>
      </c>
      <c r="T149" s="44">
        <f t="shared" si="15"/>
        <v>907.99381638657565</v>
      </c>
      <c r="U149" s="44">
        <f t="shared" si="16"/>
        <v>907.99381638657565</v>
      </c>
      <c r="V149" s="44">
        <f t="shared" si="17"/>
        <v>0</v>
      </c>
    </row>
    <row r="150" spans="1:22" s="11" customFormat="1" ht="30" customHeight="1" x14ac:dyDescent="0.25">
      <c r="B150" s="4"/>
      <c r="C150" s="18" t="s">
        <v>113</v>
      </c>
      <c r="D150" s="19"/>
      <c r="E150" s="23">
        <v>7434.56</v>
      </c>
      <c r="F150" s="23">
        <v>7434.56</v>
      </c>
      <c r="G150" s="23">
        <v>0</v>
      </c>
      <c r="H150" s="23">
        <v>7434.6</v>
      </c>
      <c r="I150" s="23">
        <v>7434.6</v>
      </c>
      <c r="J150" s="23">
        <v>0</v>
      </c>
      <c r="K150" s="23">
        <v>1887.9539499999998</v>
      </c>
      <c r="L150" s="23">
        <v>1887.9539499999998</v>
      </c>
      <c r="M150" s="23">
        <v>0</v>
      </c>
      <c r="N150" s="23">
        <v>25.394156376940245</v>
      </c>
      <c r="O150" s="23">
        <v>25.394156376940245</v>
      </c>
      <c r="P150" s="23">
        <v>0</v>
      </c>
      <c r="Q150" s="44">
        <v>1734.4152900000001</v>
      </c>
      <c r="R150" s="44">
        <v>1734.4152900000001</v>
      </c>
      <c r="S150" s="44">
        <v>0</v>
      </c>
      <c r="T150" s="44">
        <f t="shared" si="15"/>
        <v>108.8524738501354</v>
      </c>
      <c r="U150" s="44">
        <f t="shared" si="16"/>
        <v>108.8524738501354</v>
      </c>
      <c r="V150" s="44">
        <f t="shared" si="17"/>
        <v>0</v>
      </c>
    </row>
    <row r="151" spans="1:22" s="11" customFormat="1" ht="30" customHeight="1" x14ac:dyDescent="0.25">
      <c r="B151" s="4"/>
      <c r="C151" s="18" t="s">
        <v>114</v>
      </c>
      <c r="D151" s="19"/>
      <c r="E151" s="23">
        <v>17941.609</v>
      </c>
      <c r="F151" s="23">
        <v>17941.609</v>
      </c>
      <c r="G151" s="23">
        <v>0</v>
      </c>
      <c r="H151" s="23">
        <v>17941.599999999999</v>
      </c>
      <c r="I151" s="23">
        <v>17941.599999999999</v>
      </c>
      <c r="J151" s="23">
        <v>0</v>
      </c>
      <c r="K151" s="23">
        <v>4139.5709299999999</v>
      </c>
      <c r="L151" s="23">
        <v>4139.5709299999999</v>
      </c>
      <c r="M151" s="23">
        <v>0</v>
      </c>
      <c r="N151" s="23">
        <v>23.072473636687921</v>
      </c>
      <c r="O151" s="23">
        <v>23.072473636687921</v>
      </c>
      <c r="P151" s="23">
        <v>0</v>
      </c>
      <c r="Q151" s="53">
        <v>3515.3263600000005</v>
      </c>
      <c r="R151" s="53">
        <v>3515.3263600000005</v>
      </c>
      <c r="S151" s="53">
        <v>0</v>
      </c>
      <c r="T151" s="44">
        <f t="shared" ref="T151:T220" si="30">IFERROR(K151/Q151*100,0)</f>
        <v>117.75779845374012</v>
      </c>
      <c r="U151" s="44">
        <f t="shared" ref="U151:U220" si="31">IFERROR(L151/R151*100,0)</f>
        <v>117.75779845374012</v>
      </c>
      <c r="V151" s="44">
        <f t="shared" ref="V151:V220" si="32">IFERROR(M151/S151*100,0)</f>
        <v>0</v>
      </c>
    </row>
    <row r="152" spans="1:22" s="7" customFormat="1" ht="57" x14ac:dyDescent="0.25">
      <c r="A152" s="11"/>
      <c r="B152" s="46">
        <v>15</v>
      </c>
      <c r="C152" s="47" t="s">
        <v>38</v>
      </c>
      <c r="D152" s="46" t="s">
        <v>39</v>
      </c>
      <c r="E152" s="48">
        <v>6165825.7741899993</v>
      </c>
      <c r="F152" s="48">
        <v>5083167.5741900001</v>
      </c>
      <c r="G152" s="48">
        <v>1082658.2</v>
      </c>
      <c r="H152" s="48">
        <v>6792282.8767799996</v>
      </c>
      <c r="I152" s="48">
        <v>5709624.6767800003</v>
      </c>
      <c r="J152" s="48">
        <v>1082658.2</v>
      </c>
      <c r="K152" s="48">
        <v>1622517.98648</v>
      </c>
      <c r="L152" s="48">
        <v>1272677.22061</v>
      </c>
      <c r="M152" s="48">
        <v>349840.76587</v>
      </c>
      <c r="N152" s="48">
        <v>23.887668047906494</v>
      </c>
      <c r="O152" s="48">
        <v>22.290032929585468</v>
      </c>
      <c r="P152" s="48">
        <v>32.313131316051553</v>
      </c>
      <c r="Q152" s="49">
        <v>1471451.60384</v>
      </c>
      <c r="R152" s="49">
        <v>1221460.5741699999</v>
      </c>
      <c r="S152" s="49">
        <v>249991.02967000002</v>
      </c>
      <c r="T152" s="49">
        <f t="shared" si="30"/>
        <v>110.26648666159096</v>
      </c>
      <c r="U152" s="49">
        <f t="shared" si="31"/>
        <v>104.19306586909714</v>
      </c>
      <c r="V152" s="49">
        <f t="shared" si="32"/>
        <v>139.94132762755783</v>
      </c>
    </row>
    <row r="153" spans="1:22" s="7" customFormat="1" ht="30" customHeight="1" x14ac:dyDescent="0.25">
      <c r="A153" s="11"/>
      <c r="B153" s="4"/>
      <c r="C153" s="18" t="s">
        <v>63</v>
      </c>
      <c r="D153" s="19"/>
      <c r="E153" s="23">
        <v>1529.07</v>
      </c>
      <c r="F153" s="23">
        <v>1529.07</v>
      </c>
      <c r="G153" s="23">
        <v>0</v>
      </c>
      <c r="H153" s="23">
        <v>1529.1</v>
      </c>
      <c r="I153" s="23">
        <v>1529.1</v>
      </c>
      <c r="J153" s="23">
        <v>0</v>
      </c>
      <c r="K153" s="23">
        <v>145.97999999999999</v>
      </c>
      <c r="L153" s="23">
        <v>145.97999999999999</v>
      </c>
      <c r="M153" s="23">
        <v>0</v>
      </c>
      <c r="N153" s="23">
        <v>9.5467922307239554</v>
      </c>
      <c r="O153" s="23">
        <v>9.5467922307239554</v>
      </c>
      <c r="P153" s="23">
        <v>0</v>
      </c>
      <c r="Q153" s="44">
        <v>150</v>
      </c>
      <c r="R153" s="44">
        <v>150</v>
      </c>
      <c r="S153" s="44">
        <v>0</v>
      </c>
      <c r="T153" s="44">
        <f t="shared" si="30"/>
        <v>97.32</v>
      </c>
      <c r="U153" s="44">
        <f t="shared" si="31"/>
        <v>97.32</v>
      </c>
      <c r="V153" s="44">
        <f t="shared" si="32"/>
        <v>0</v>
      </c>
    </row>
    <row r="154" spans="1:22" s="7" customFormat="1" ht="45" customHeight="1" x14ac:dyDescent="0.25">
      <c r="A154" s="11"/>
      <c r="B154" s="4"/>
      <c r="C154" s="18" t="s">
        <v>66</v>
      </c>
      <c r="D154" s="19"/>
      <c r="E154" s="23">
        <v>1936248.0073800003</v>
      </c>
      <c r="F154" s="23">
        <v>1936248.0073800003</v>
      </c>
      <c r="G154" s="23">
        <v>0</v>
      </c>
      <c r="H154" s="23">
        <v>2429728.3206599997</v>
      </c>
      <c r="I154" s="23">
        <v>2429728.3206599997</v>
      </c>
      <c r="J154" s="23">
        <v>0</v>
      </c>
      <c r="K154" s="23">
        <v>481008.75234000001</v>
      </c>
      <c r="L154" s="23">
        <v>481008.75234000001</v>
      </c>
      <c r="M154" s="23">
        <v>0</v>
      </c>
      <c r="N154" s="23">
        <v>19.796812188835215</v>
      </c>
      <c r="O154" s="23">
        <v>19.796812188835215</v>
      </c>
      <c r="P154" s="23">
        <v>0</v>
      </c>
      <c r="Q154" s="44">
        <v>243089.59718000001</v>
      </c>
      <c r="R154" s="44">
        <v>243089.59718000001</v>
      </c>
      <c r="S154" s="44">
        <v>0</v>
      </c>
      <c r="T154" s="44">
        <f t="shared" si="30"/>
        <v>197.87303032298357</v>
      </c>
      <c r="U154" s="44">
        <f t="shared" si="31"/>
        <v>197.87303032298357</v>
      </c>
      <c r="V154" s="44">
        <f t="shared" si="32"/>
        <v>0</v>
      </c>
    </row>
    <row r="155" spans="1:22" s="7" customFormat="1" ht="30" customHeight="1" x14ac:dyDescent="0.25">
      <c r="A155" s="11"/>
      <c r="B155" s="4"/>
      <c r="C155" s="18" t="s">
        <v>64</v>
      </c>
      <c r="D155" s="19"/>
      <c r="E155" s="23">
        <v>8700</v>
      </c>
      <c r="F155" s="23">
        <v>8700</v>
      </c>
      <c r="G155" s="23">
        <v>0</v>
      </c>
      <c r="H155" s="23">
        <v>8700</v>
      </c>
      <c r="I155" s="23">
        <v>8700</v>
      </c>
      <c r="J155" s="23">
        <v>0</v>
      </c>
      <c r="K155" s="23">
        <v>1800.5077999999999</v>
      </c>
      <c r="L155" s="23">
        <v>1800.5077999999999</v>
      </c>
      <c r="M155" s="23">
        <v>0</v>
      </c>
      <c r="N155" s="23">
        <v>20.695491954022987</v>
      </c>
      <c r="O155" s="23">
        <v>20.695491954022987</v>
      </c>
      <c r="P155" s="23">
        <v>0</v>
      </c>
      <c r="Q155" s="44">
        <v>2053.4837900000002</v>
      </c>
      <c r="R155" s="44">
        <v>2053.4837900000002</v>
      </c>
      <c r="S155" s="44">
        <v>0</v>
      </c>
      <c r="T155" s="44">
        <f t="shared" si="30"/>
        <v>87.680643439605603</v>
      </c>
      <c r="U155" s="44">
        <f t="shared" si="31"/>
        <v>87.680643439605603</v>
      </c>
      <c r="V155" s="44">
        <f t="shared" si="32"/>
        <v>0</v>
      </c>
    </row>
    <row r="156" spans="1:22" s="7" customFormat="1" ht="30" customHeight="1" x14ac:dyDescent="0.25">
      <c r="A156" s="11"/>
      <c r="B156" s="4"/>
      <c r="C156" s="18" t="s">
        <v>193</v>
      </c>
      <c r="D156" s="19"/>
      <c r="E156" s="23">
        <v>30000</v>
      </c>
      <c r="F156" s="23">
        <v>30000</v>
      </c>
      <c r="G156" s="23">
        <v>0</v>
      </c>
      <c r="H156" s="23">
        <v>29739.91</v>
      </c>
      <c r="I156" s="23">
        <v>29739.91</v>
      </c>
      <c r="J156" s="23">
        <v>0</v>
      </c>
      <c r="K156" s="23">
        <v>2279.7600000000002</v>
      </c>
      <c r="L156" s="23">
        <v>2279.7600000000002</v>
      </c>
      <c r="M156" s="23">
        <v>0</v>
      </c>
      <c r="N156" s="23">
        <v>7.6656587057593661</v>
      </c>
      <c r="O156" s="23">
        <v>7.6656587057593661</v>
      </c>
      <c r="P156" s="23">
        <v>0</v>
      </c>
      <c r="Q156" s="53">
        <v>6993.0055599999996</v>
      </c>
      <c r="R156" s="53">
        <v>6993.0055599999996</v>
      </c>
      <c r="S156" s="53">
        <v>0</v>
      </c>
      <c r="T156" s="44">
        <f t="shared" si="30"/>
        <v>32.600574680509773</v>
      </c>
      <c r="U156" s="44">
        <f t="shared" si="31"/>
        <v>32.600574680509773</v>
      </c>
      <c r="V156" s="44">
        <f t="shared" si="32"/>
        <v>0</v>
      </c>
    </row>
    <row r="157" spans="1:22" s="7" customFormat="1" ht="30" customHeight="1" x14ac:dyDescent="0.25">
      <c r="A157" s="11"/>
      <c r="B157" s="4"/>
      <c r="C157" s="18" t="s">
        <v>248</v>
      </c>
      <c r="D157" s="19"/>
      <c r="E157" s="23">
        <v>1926489.9999999998</v>
      </c>
      <c r="F157" s="23">
        <v>843831.79999999981</v>
      </c>
      <c r="G157" s="23">
        <v>1082658.2</v>
      </c>
      <c r="H157" s="23">
        <v>2184117.3087499999</v>
      </c>
      <c r="I157" s="23">
        <v>1101459.1087499999</v>
      </c>
      <c r="J157" s="23">
        <v>1082658.2</v>
      </c>
      <c r="K157" s="23">
        <v>584847.22697000008</v>
      </c>
      <c r="L157" s="23">
        <v>235006.46110000007</v>
      </c>
      <c r="M157" s="23">
        <v>349840.76587</v>
      </c>
      <c r="N157" s="23">
        <v>26.777280900938244</v>
      </c>
      <c r="O157" s="23">
        <v>21.335922435350245</v>
      </c>
      <c r="P157" s="23">
        <v>32.313131316051553</v>
      </c>
      <c r="Q157" s="53">
        <v>504904.31985999987</v>
      </c>
      <c r="R157" s="53">
        <v>254913.29018999985</v>
      </c>
      <c r="S157" s="53">
        <v>249991.02967000002</v>
      </c>
      <c r="T157" s="44">
        <f t="shared" si="30"/>
        <v>115.83327849763036</v>
      </c>
      <c r="U157" s="44">
        <f t="shared" si="31"/>
        <v>92.190744909705487</v>
      </c>
      <c r="V157" s="44">
        <f t="shared" si="32"/>
        <v>139.94132762755783</v>
      </c>
    </row>
    <row r="158" spans="1:22" s="7" customFormat="1" ht="30" customHeight="1" x14ac:dyDescent="0.25">
      <c r="A158" s="11"/>
      <c r="B158" s="4"/>
      <c r="C158" s="18" t="s">
        <v>223</v>
      </c>
      <c r="D158" s="19"/>
      <c r="E158" s="23">
        <v>0</v>
      </c>
      <c r="F158" s="23">
        <v>0</v>
      </c>
      <c r="G158" s="23">
        <v>0</v>
      </c>
      <c r="H158" s="23">
        <v>10500</v>
      </c>
      <c r="I158" s="23">
        <v>10500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44">
        <v>0</v>
      </c>
      <c r="R158" s="44">
        <v>0</v>
      </c>
      <c r="S158" s="44">
        <v>0</v>
      </c>
      <c r="T158" s="44">
        <f t="shared" si="30"/>
        <v>0</v>
      </c>
      <c r="U158" s="44">
        <f t="shared" si="31"/>
        <v>0</v>
      </c>
      <c r="V158" s="44">
        <f t="shared" si="32"/>
        <v>0</v>
      </c>
    </row>
    <row r="159" spans="1:22" s="7" customFormat="1" ht="30" customHeight="1" x14ac:dyDescent="0.25">
      <c r="A159" s="11"/>
      <c r="B159" s="4"/>
      <c r="C159" s="51" t="s">
        <v>250</v>
      </c>
      <c r="D159" s="52"/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53">
        <v>398562.8</v>
      </c>
      <c r="R159" s="53">
        <v>398562.8</v>
      </c>
      <c r="S159" s="53">
        <v>0</v>
      </c>
      <c r="T159" s="44">
        <f t="shared" ref="T159" si="33">IFERROR(K159/Q159*100,0)</f>
        <v>0</v>
      </c>
      <c r="U159" s="44">
        <f t="shared" ref="U159" si="34">IFERROR(L159/R159*100,0)</f>
        <v>0</v>
      </c>
      <c r="V159" s="44">
        <f t="shared" ref="V159" si="35">IFERROR(M159/S159*100,0)</f>
        <v>0</v>
      </c>
    </row>
    <row r="160" spans="1:22" s="7" customFormat="1" ht="45" customHeight="1" x14ac:dyDescent="0.25">
      <c r="A160" s="11"/>
      <c r="B160" s="4"/>
      <c r="C160" s="18" t="s">
        <v>65</v>
      </c>
      <c r="D160" s="19"/>
      <c r="E160" s="23">
        <v>54590.337999999996</v>
      </c>
      <c r="F160" s="23">
        <v>54590.337999999996</v>
      </c>
      <c r="G160" s="23">
        <v>0</v>
      </c>
      <c r="H160" s="23">
        <v>54590.30000000001</v>
      </c>
      <c r="I160" s="23">
        <v>54590.30000000001</v>
      </c>
      <c r="J160" s="23">
        <v>0</v>
      </c>
      <c r="K160" s="23">
        <v>16750.244350000001</v>
      </c>
      <c r="L160" s="23">
        <v>16750.244350000001</v>
      </c>
      <c r="M160" s="23">
        <v>0</v>
      </c>
      <c r="N160" s="23">
        <v>30.683554312762517</v>
      </c>
      <c r="O160" s="23">
        <v>30.683554312762517</v>
      </c>
      <c r="P160" s="23">
        <v>0</v>
      </c>
      <c r="Q160" s="44">
        <v>13012.503450000002</v>
      </c>
      <c r="R160" s="44">
        <v>13012.503450000002</v>
      </c>
      <c r="S160" s="44">
        <v>0</v>
      </c>
      <c r="T160" s="44">
        <f t="shared" si="30"/>
        <v>128.72422600587282</v>
      </c>
      <c r="U160" s="44">
        <f t="shared" si="31"/>
        <v>128.72422600587282</v>
      </c>
      <c r="V160" s="44">
        <f t="shared" si="32"/>
        <v>0</v>
      </c>
    </row>
    <row r="161" spans="1:22" s="7" customFormat="1" ht="45" customHeight="1" x14ac:dyDescent="0.25">
      <c r="A161" s="11"/>
      <c r="B161" s="4"/>
      <c r="C161" s="18" t="s">
        <v>67</v>
      </c>
      <c r="D161" s="19"/>
      <c r="E161" s="23">
        <v>40465.01</v>
      </c>
      <c r="F161" s="23">
        <v>40465.01</v>
      </c>
      <c r="G161" s="23">
        <v>0</v>
      </c>
      <c r="H161" s="23">
        <v>40465</v>
      </c>
      <c r="I161" s="23">
        <v>40465</v>
      </c>
      <c r="J161" s="23">
        <v>0</v>
      </c>
      <c r="K161" s="23">
        <v>11289.412390000001</v>
      </c>
      <c r="L161" s="23">
        <v>11289.412390000001</v>
      </c>
      <c r="M161" s="23">
        <v>0</v>
      </c>
      <c r="N161" s="23">
        <v>27.899202743111335</v>
      </c>
      <c r="O161" s="23">
        <v>27.899202743111335</v>
      </c>
      <c r="P161" s="23">
        <v>0</v>
      </c>
      <c r="Q161" s="44">
        <v>13058.25841</v>
      </c>
      <c r="R161" s="44">
        <v>13058.25841</v>
      </c>
      <c r="S161" s="44">
        <v>0</v>
      </c>
      <c r="T161" s="44">
        <f t="shared" si="30"/>
        <v>86.45419653630519</v>
      </c>
      <c r="U161" s="44">
        <f t="shared" si="31"/>
        <v>86.45419653630519</v>
      </c>
      <c r="V161" s="44">
        <f t="shared" si="32"/>
        <v>0</v>
      </c>
    </row>
    <row r="162" spans="1:22" s="7" customFormat="1" ht="45" customHeight="1" x14ac:dyDescent="0.25">
      <c r="A162" s="11"/>
      <c r="B162" s="4"/>
      <c r="C162" s="18" t="s">
        <v>68</v>
      </c>
      <c r="D162" s="19"/>
      <c r="E162" s="23">
        <v>2001602.37481</v>
      </c>
      <c r="F162" s="23">
        <v>2001602.37481</v>
      </c>
      <c r="G162" s="23">
        <v>0</v>
      </c>
      <c r="H162" s="23">
        <v>1866711.9373699999</v>
      </c>
      <c r="I162" s="23">
        <v>1866711.9373699999</v>
      </c>
      <c r="J162" s="23">
        <v>0</v>
      </c>
      <c r="K162" s="23">
        <v>500438.27106</v>
      </c>
      <c r="L162" s="23">
        <v>500438.27106</v>
      </c>
      <c r="M162" s="23">
        <v>0</v>
      </c>
      <c r="N162" s="23">
        <v>26.808542927360541</v>
      </c>
      <c r="O162" s="23">
        <v>26.808542927360541</v>
      </c>
      <c r="P162" s="23">
        <v>0</v>
      </c>
      <c r="Q162" s="44">
        <v>268713.70584999997</v>
      </c>
      <c r="R162" s="44">
        <v>268713.70584999997</v>
      </c>
      <c r="S162" s="44">
        <v>0</v>
      </c>
      <c r="T162" s="44">
        <f t="shared" si="30"/>
        <v>186.23473986077664</v>
      </c>
      <c r="U162" s="44">
        <f t="shared" si="31"/>
        <v>186.23473986077664</v>
      </c>
      <c r="V162" s="44">
        <f t="shared" si="32"/>
        <v>0</v>
      </c>
    </row>
    <row r="163" spans="1:22" s="7" customFormat="1" ht="45" customHeight="1" x14ac:dyDescent="0.25">
      <c r="A163" s="11"/>
      <c r="B163" s="4"/>
      <c r="C163" s="18" t="s">
        <v>61</v>
      </c>
      <c r="D163" s="19"/>
      <c r="E163" s="23">
        <v>20715.510000000002</v>
      </c>
      <c r="F163" s="23">
        <v>20715.510000000002</v>
      </c>
      <c r="G163" s="23">
        <v>0</v>
      </c>
      <c r="H163" s="23">
        <v>20715.5</v>
      </c>
      <c r="I163" s="23">
        <v>20715.5</v>
      </c>
      <c r="J163" s="23">
        <v>0</v>
      </c>
      <c r="K163" s="23">
        <v>3479.0161100000005</v>
      </c>
      <c r="L163" s="23">
        <v>3479.0161100000005</v>
      </c>
      <c r="M163" s="23">
        <v>0</v>
      </c>
      <c r="N163" s="23">
        <v>16.794265694769621</v>
      </c>
      <c r="O163" s="23">
        <v>16.794265694769621</v>
      </c>
      <c r="P163" s="23">
        <v>0</v>
      </c>
      <c r="Q163" s="44">
        <v>3310.4722999999999</v>
      </c>
      <c r="R163" s="44">
        <v>3310.4722999999999</v>
      </c>
      <c r="S163" s="44">
        <v>0</v>
      </c>
      <c r="T163" s="44">
        <f t="shared" si="30"/>
        <v>105.09123154421201</v>
      </c>
      <c r="U163" s="44">
        <f t="shared" si="31"/>
        <v>105.09123154421201</v>
      </c>
      <c r="V163" s="44">
        <f t="shared" si="32"/>
        <v>0</v>
      </c>
    </row>
    <row r="164" spans="1:22" s="7" customFormat="1" ht="60" customHeight="1" x14ac:dyDescent="0.25">
      <c r="A164" s="11"/>
      <c r="B164" s="4"/>
      <c r="C164" s="18" t="s">
        <v>62</v>
      </c>
      <c r="D164" s="19"/>
      <c r="E164" s="23">
        <v>81085.463999999993</v>
      </c>
      <c r="F164" s="23">
        <v>81085.463999999993</v>
      </c>
      <c r="G164" s="23">
        <v>0</v>
      </c>
      <c r="H164" s="23">
        <v>81085.5</v>
      </c>
      <c r="I164" s="23">
        <v>81085.5</v>
      </c>
      <c r="J164" s="23">
        <v>0</v>
      </c>
      <c r="K164" s="23">
        <v>20158.05546</v>
      </c>
      <c r="L164" s="23">
        <v>20158.05546</v>
      </c>
      <c r="M164" s="23">
        <v>0</v>
      </c>
      <c r="N164" s="23">
        <v>24.860246850546645</v>
      </c>
      <c r="O164" s="23">
        <v>24.860246850546645</v>
      </c>
      <c r="P164" s="23">
        <v>0</v>
      </c>
      <c r="Q164" s="44">
        <v>16821.521050000003</v>
      </c>
      <c r="R164" s="44">
        <v>16821.521050000003</v>
      </c>
      <c r="S164" s="44">
        <v>0</v>
      </c>
      <c r="T164" s="44">
        <f t="shared" si="30"/>
        <v>119.83491504770905</v>
      </c>
      <c r="U164" s="44">
        <f t="shared" si="31"/>
        <v>119.83491504770905</v>
      </c>
      <c r="V164" s="44">
        <f t="shared" si="32"/>
        <v>0</v>
      </c>
    </row>
    <row r="165" spans="1:22" s="11" customFormat="1" ht="60" customHeight="1" x14ac:dyDescent="0.25">
      <c r="B165" s="4"/>
      <c r="C165" s="18" t="s">
        <v>192</v>
      </c>
      <c r="D165" s="19"/>
      <c r="E165" s="23">
        <v>14400</v>
      </c>
      <c r="F165" s="23">
        <v>14400</v>
      </c>
      <c r="G165" s="23">
        <v>0</v>
      </c>
      <c r="H165" s="23">
        <v>14400</v>
      </c>
      <c r="I165" s="23">
        <v>14400</v>
      </c>
      <c r="J165" s="23">
        <v>0</v>
      </c>
      <c r="K165" s="23">
        <v>320.76</v>
      </c>
      <c r="L165" s="23">
        <v>320.76</v>
      </c>
      <c r="M165" s="23">
        <v>0</v>
      </c>
      <c r="N165" s="23">
        <v>2.2275</v>
      </c>
      <c r="O165" s="23">
        <v>2.2275</v>
      </c>
      <c r="P165" s="23">
        <v>0</v>
      </c>
      <c r="Q165" s="53">
        <v>781.93638999999996</v>
      </c>
      <c r="R165" s="53">
        <v>781.93638999999996</v>
      </c>
      <c r="S165" s="53">
        <v>0</v>
      </c>
      <c r="T165" s="44">
        <f t="shared" si="30"/>
        <v>41.021239592136133</v>
      </c>
      <c r="U165" s="44">
        <f t="shared" si="31"/>
        <v>41.021239592136133</v>
      </c>
      <c r="V165" s="44">
        <f t="shared" si="32"/>
        <v>0</v>
      </c>
    </row>
    <row r="166" spans="1:22" s="11" customFormat="1" ht="16.5" customHeight="1" x14ac:dyDescent="0.25">
      <c r="B166" s="4"/>
      <c r="C166" s="18" t="s">
        <v>71</v>
      </c>
      <c r="D166" s="19"/>
      <c r="E166" s="23">
        <v>50000</v>
      </c>
      <c r="F166" s="23">
        <v>50000</v>
      </c>
      <c r="G166" s="23">
        <v>0</v>
      </c>
      <c r="H166" s="23">
        <v>50000</v>
      </c>
      <c r="I166" s="23">
        <v>50000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44">
        <v>0</v>
      </c>
      <c r="R166" s="44">
        <v>0</v>
      </c>
      <c r="S166" s="44">
        <v>0</v>
      </c>
      <c r="T166" s="44">
        <f t="shared" si="30"/>
        <v>0</v>
      </c>
      <c r="U166" s="44">
        <f t="shared" si="31"/>
        <v>0</v>
      </c>
      <c r="V166" s="44">
        <f t="shared" si="32"/>
        <v>0</v>
      </c>
    </row>
    <row r="167" spans="1:22" s="7" customFormat="1" ht="85.5" x14ac:dyDescent="0.25">
      <c r="A167" s="11"/>
      <c r="B167" s="46">
        <v>16</v>
      </c>
      <c r="C167" s="47" t="s">
        <v>40</v>
      </c>
      <c r="D167" s="46" t="s">
        <v>41</v>
      </c>
      <c r="E167" s="48">
        <v>3817413.7563299993</v>
      </c>
      <c r="F167" s="48">
        <v>499628.85633000016</v>
      </c>
      <c r="G167" s="48">
        <v>3317784.9</v>
      </c>
      <c r="H167" s="48">
        <v>3828942.68126</v>
      </c>
      <c r="I167" s="48">
        <v>511157.78126000031</v>
      </c>
      <c r="J167" s="48">
        <v>3317784.9</v>
      </c>
      <c r="K167" s="48">
        <v>2364880.4021300003</v>
      </c>
      <c r="L167" s="48">
        <v>214472.70138999989</v>
      </c>
      <c r="M167" s="48">
        <v>2150407.7007400002</v>
      </c>
      <c r="N167" s="48">
        <v>61.763275112590165</v>
      </c>
      <c r="O167" s="48">
        <v>41.958219018269901</v>
      </c>
      <c r="P167" s="48">
        <v>64.814560484014507</v>
      </c>
      <c r="Q167" s="49">
        <v>1863545.0954300002</v>
      </c>
      <c r="R167" s="49">
        <v>171323.54377000013</v>
      </c>
      <c r="S167" s="49">
        <v>1692221.5516600001</v>
      </c>
      <c r="T167" s="49">
        <f t="shared" si="30"/>
        <v>126.90223638426738</v>
      </c>
      <c r="U167" s="49">
        <f t="shared" si="31"/>
        <v>125.18577229404441</v>
      </c>
      <c r="V167" s="49">
        <f t="shared" si="32"/>
        <v>127.07601428610447</v>
      </c>
    </row>
    <row r="168" spans="1:22" s="7" customFormat="1" ht="45" customHeight="1" x14ac:dyDescent="0.25">
      <c r="A168" s="11"/>
      <c r="B168" s="4"/>
      <c r="C168" s="18" t="s">
        <v>162</v>
      </c>
      <c r="D168" s="19"/>
      <c r="E168" s="23">
        <v>2104014.1052600001</v>
      </c>
      <c r="F168" s="23">
        <v>105200.70526000019</v>
      </c>
      <c r="G168" s="23">
        <v>1998813.4</v>
      </c>
      <c r="H168" s="23">
        <v>2104014.1052600001</v>
      </c>
      <c r="I168" s="23">
        <v>105200.70526000019</v>
      </c>
      <c r="J168" s="23">
        <v>1998813.4</v>
      </c>
      <c r="K168" s="23">
        <v>1493959.77709</v>
      </c>
      <c r="L168" s="23">
        <v>74697.988879999844</v>
      </c>
      <c r="M168" s="23">
        <v>1419261.7882100001</v>
      </c>
      <c r="N168" s="23">
        <v>71.005216807013099</v>
      </c>
      <c r="O168" s="23">
        <v>71.005216833277061</v>
      </c>
      <c r="P168" s="23">
        <v>71.005216805630795</v>
      </c>
      <c r="Q168" s="44">
        <v>1288960.3024800001</v>
      </c>
      <c r="R168" s="44">
        <v>64448.015120000113</v>
      </c>
      <c r="S168" s="44">
        <v>1224512.28736</v>
      </c>
      <c r="T168" s="44">
        <f t="shared" si="30"/>
        <v>115.90425044243602</v>
      </c>
      <c r="U168" s="44">
        <f t="shared" si="31"/>
        <v>115.90425048919599</v>
      </c>
      <c r="V168" s="44">
        <f t="shared" si="32"/>
        <v>115.90425043997496</v>
      </c>
    </row>
    <row r="169" spans="1:22" s="7" customFormat="1" ht="45" customHeight="1" x14ac:dyDescent="0.25">
      <c r="A169" s="28"/>
      <c r="B169" s="4"/>
      <c r="C169" s="18" t="s">
        <v>228</v>
      </c>
      <c r="D169" s="19"/>
      <c r="E169" s="23">
        <v>0</v>
      </c>
      <c r="F169" s="23">
        <v>0</v>
      </c>
      <c r="G169" s="23">
        <v>0</v>
      </c>
      <c r="H169" s="23">
        <v>11528.913570000001</v>
      </c>
      <c r="I169" s="23">
        <v>11528.913570000001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44">
        <v>0</v>
      </c>
      <c r="R169" s="44">
        <v>0</v>
      </c>
      <c r="S169" s="44">
        <v>0</v>
      </c>
      <c r="T169" s="44">
        <f t="shared" si="30"/>
        <v>0</v>
      </c>
      <c r="U169" s="44">
        <f t="shared" si="31"/>
        <v>0</v>
      </c>
      <c r="V169" s="44">
        <f t="shared" si="32"/>
        <v>0</v>
      </c>
    </row>
    <row r="170" spans="1:22" s="7" customFormat="1" ht="30" customHeight="1" x14ac:dyDescent="0.25">
      <c r="A170" s="11"/>
      <c r="B170" s="4"/>
      <c r="C170" s="18" t="s">
        <v>163</v>
      </c>
      <c r="D170" s="19"/>
      <c r="E170" s="23">
        <v>219132.52632</v>
      </c>
      <c r="F170" s="23">
        <v>10956.62632000001</v>
      </c>
      <c r="G170" s="23">
        <v>208175.9</v>
      </c>
      <c r="H170" s="23">
        <v>219132.52632</v>
      </c>
      <c r="I170" s="23">
        <v>10956.62632000001</v>
      </c>
      <c r="J170" s="23">
        <v>208175.9</v>
      </c>
      <c r="K170" s="23">
        <v>178606.21053000001</v>
      </c>
      <c r="L170" s="23">
        <v>8930.310530000017</v>
      </c>
      <c r="M170" s="23">
        <v>169675.9</v>
      </c>
      <c r="N170" s="23">
        <v>81.506024472688608</v>
      </c>
      <c r="O170" s="23">
        <v>81.506024474876938</v>
      </c>
      <c r="P170" s="23">
        <v>81.506024472573429</v>
      </c>
      <c r="Q170" s="44">
        <v>0</v>
      </c>
      <c r="R170" s="44">
        <v>0</v>
      </c>
      <c r="S170" s="44">
        <v>0</v>
      </c>
      <c r="T170" s="44">
        <f t="shared" si="30"/>
        <v>0</v>
      </c>
      <c r="U170" s="44">
        <f t="shared" si="31"/>
        <v>0</v>
      </c>
      <c r="V170" s="44">
        <f t="shared" si="32"/>
        <v>0</v>
      </c>
    </row>
    <row r="171" spans="1:22" s="7" customFormat="1" ht="30" customHeight="1" x14ac:dyDescent="0.25">
      <c r="A171" s="11"/>
      <c r="B171" s="4"/>
      <c r="C171" s="18" t="s">
        <v>164</v>
      </c>
      <c r="D171" s="19"/>
      <c r="E171" s="23">
        <v>81280.210529999997</v>
      </c>
      <c r="F171" s="23">
        <v>4064.0105299999996</v>
      </c>
      <c r="G171" s="23">
        <v>77216.2</v>
      </c>
      <c r="H171" s="23">
        <v>81280.210529999997</v>
      </c>
      <c r="I171" s="23">
        <v>4064.0105299999996</v>
      </c>
      <c r="J171" s="23">
        <v>77216.2</v>
      </c>
      <c r="K171" s="23">
        <v>79502.214619999984</v>
      </c>
      <c r="L171" s="23">
        <v>3975.1107199999824</v>
      </c>
      <c r="M171" s="23">
        <v>75527.103900000002</v>
      </c>
      <c r="N171" s="23">
        <v>97.812510697983782</v>
      </c>
      <c r="O171" s="23">
        <v>97.812510343076866</v>
      </c>
      <c r="P171" s="23">
        <v>97.812510716663098</v>
      </c>
      <c r="Q171" s="44">
        <v>63342.631580000001</v>
      </c>
      <c r="R171" s="44">
        <v>3167.1315800000011</v>
      </c>
      <c r="S171" s="44">
        <v>60175.5</v>
      </c>
      <c r="T171" s="44">
        <f t="shared" si="30"/>
        <v>125.51138567647111</v>
      </c>
      <c r="U171" s="44">
        <f t="shared" si="31"/>
        <v>125.51138528952374</v>
      </c>
      <c r="V171" s="44">
        <f t="shared" si="32"/>
        <v>125.51138569683675</v>
      </c>
    </row>
    <row r="172" spans="1:22" s="7" customFormat="1" ht="45" customHeight="1" x14ac:dyDescent="0.25">
      <c r="A172" s="11"/>
      <c r="B172" s="4"/>
      <c r="C172" s="18" t="s">
        <v>165</v>
      </c>
      <c r="D172" s="19"/>
      <c r="E172" s="23">
        <v>549755.36841999996</v>
      </c>
      <c r="F172" s="23">
        <v>27487.768419999979</v>
      </c>
      <c r="G172" s="23">
        <v>522267.6</v>
      </c>
      <c r="H172" s="23">
        <v>549755.36842000007</v>
      </c>
      <c r="I172" s="23">
        <v>27487.768420000095</v>
      </c>
      <c r="J172" s="23">
        <v>522267.6</v>
      </c>
      <c r="K172" s="23">
        <v>511518.85117000004</v>
      </c>
      <c r="L172" s="23">
        <v>25575.942540000018</v>
      </c>
      <c r="M172" s="23">
        <v>485942.90863000002</v>
      </c>
      <c r="N172" s="23">
        <v>93.044812393575711</v>
      </c>
      <c r="O172" s="23">
        <v>93.044812329657759</v>
      </c>
      <c r="P172" s="23">
        <v>93.044812396939818</v>
      </c>
      <c r="Q172" s="44">
        <v>316253.13062999997</v>
      </c>
      <c r="R172" s="44">
        <v>15812.656550000014</v>
      </c>
      <c r="S172" s="44">
        <v>300440.47407999996</v>
      </c>
      <c r="T172" s="44">
        <f t="shared" si="30"/>
        <v>161.74349014380226</v>
      </c>
      <c r="U172" s="44">
        <f t="shared" si="31"/>
        <v>161.74348983757568</v>
      </c>
      <c r="V172" s="44">
        <f t="shared" si="32"/>
        <v>161.74349015991942</v>
      </c>
    </row>
    <row r="173" spans="1:22" s="7" customFormat="1" ht="30" customHeight="1" x14ac:dyDescent="0.25">
      <c r="A173" s="11"/>
      <c r="B173" s="4"/>
      <c r="C173" s="18" t="s">
        <v>220</v>
      </c>
      <c r="D173" s="19"/>
      <c r="E173" s="23">
        <v>516476.56565999996</v>
      </c>
      <c r="F173" s="23">
        <v>5164.7656599999755</v>
      </c>
      <c r="G173" s="23">
        <v>511311.8</v>
      </c>
      <c r="H173" s="23">
        <v>516476.56566000002</v>
      </c>
      <c r="I173" s="23">
        <v>5164.7656600000337</v>
      </c>
      <c r="J173" s="23">
        <v>511311.8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3">
        <v>0</v>
      </c>
      <c r="Q173" s="44">
        <v>0</v>
      </c>
      <c r="R173" s="44">
        <v>0</v>
      </c>
      <c r="S173" s="44">
        <v>0</v>
      </c>
      <c r="T173" s="44">
        <f t="shared" si="30"/>
        <v>0</v>
      </c>
      <c r="U173" s="44">
        <f t="shared" si="31"/>
        <v>0</v>
      </c>
      <c r="V173" s="44">
        <f t="shared" si="32"/>
        <v>0</v>
      </c>
    </row>
    <row r="174" spans="1:22" s="7" customFormat="1" ht="30" customHeight="1" x14ac:dyDescent="0.25">
      <c r="A174" s="11"/>
      <c r="B174" s="4"/>
      <c r="C174" s="51" t="s">
        <v>251</v>
      </c>
      <c r="D174" s="52"/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53">
        <v>108175.04065000001</v>
      </c>
      <c r="R174" s="53">
        <v>1081.7504300000146</v>
      </c>
      <c r="S174" s="53">
        <v>107093.29022</v>
      </c>
      <c r="T174" s="44">
        <f>IFERROR(K174/Q174*100,0)</f>
        <v>0</v>
      </c>
      <c r="U174" s="44">
        <f t="shared" ref="U174" si="36">IFERROR(L174/R174*100,0)</f>
        <v>0</v>
      </c>
      <c r="V174" s="44">
        <f t="shared" ref="V174" si="37">IFERROR(M174/S174*100,0)</f>
        <v>0</v>
      </c>
    </row>
    <row r="175" spans="1:22" s="7" customFormat="1" ht="30" customHeight="1" x14ac:dyDescent="0.25">
      <c r="A175" s="11"/>
      <c r="B175" s="4"/>
      <c r="C175" s="18" t="s">
        <v>166</v>
      </c>
      <c r="D175" s="19"/>
      <c r="E175" s="23">
        <v>8000</v>
      </c>
      <c r="F175" s="23">
        <v>8000</v>
      </c>
      <c r="G175" s="23">
        <v>0</v>
      </c>
      <c r="H175" s="23">
        <v>8000</v>
      </c>
      <c r="I175" s="23">
        <v>8000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  <c r="Q175" s="44">
        <v>0</v>
      </c>
      <c r="R175" s="44">
        <v>0</v>
      </c>
      <c r="S175" s="44">
        <v>0</v>
      </c>
      <c r="T175" s="44">
        <f t="shared" si="30"/>
        <v>0</v>
      </c>
      <c r="U175" s="44">
        <f t="shared" si="31"/>
        <v>0</v>
      </c>
      <c r="V175" s="44">
        <f t="shared" si="32"/>
        <v>0</v>
      </c>
    </row>
    <row r="176" spans="1:22" s="7" customFormat="1" ht="45" customHeight="1" x14ac:dyDescent="0.25">
      <c r="A176" s="11"/>
      <c r="B176" s="4"/>
      <c r="C176" s="18" t="s">
        <v>167</v>
      </c>
      <c r="D176" s="19"/>
      <c r="E176" s="23">
        <v>97373.381640000007</v>
      </c>
      <c r="F176" s="23">
        <v>97373.381640000007</v>
      </c>
      <c r="G176" s="23">
        <v>0</v>
      </c>
      <c r="H176" s="23">
        <v>97373.384999999995</v>
      </c>
      <c r="I176" s="23">
        <v>97373.384999999995</v>
      </c>
      <c r="J176" s="23">
        <v>0</v>
      </c>
      <c r="K176" s="23">
        <v>28127.035040000002</v>
      </c>
      <c r="L176" s="23">
        <v>28127.035040000002</v>
      </c>
      <c r="M176" s="23">
        <v>0</v>
      </c>
      <c r="N176" s="23">
        <v>28.885752549323417</v>
      </c>
      <c r="O176" s="23">
        <v>28.885752549323417</v>
      </c>
      <c r="P176" s="23">
        <v>0</v>
      </c>
      <c r="Q176" s="44">
        <v>20751.04104</v>
      </c>
      <c r="R176" s="44">
        <v>20751.04104</v>
      </c>
      <c r="S176" s="44">
        <v>0</v>
      </c>
      <c r="T176" s="44">
        <f t="shared" si="30"/>
        <v>135.5451757132663</v>
      </c>
      <c r="U176" s="44">
        <f t="shared" si="31"/>
        <v>135.5451757132663</v>
      </c>
      <c r="V176" s="44">
        <f t="shared" si="32"/>
        <v>0</v>
      </c>
    </row>
    <row r="177" spans="1:22" s="7" customFormat="1" ht="30" customHeight="1" x14ac:dyDescent="0.25">
      <c r="A177" s="11"/>
      <c r="B177" s="4"/>
      <c r="C177" s="18" t="s">
        <v>170</v>
      </c>
      <c r="D177" s="19"/>
      <c r="E177" s="23">
        <v>241381.59849999999</v>
      </c>
      <c r="F177" s="23">
        <v>241381.59849999999</v>
      </c>
      <c r="G177" s="23">
        <v>0</v>
      </c>
      <c r="H177" s="23">
        <v>241381.60649999999</v>
      </c>
      <c r="I177" s="23">
        <v>241381.60649999999</v>
      </c>
      <c r="J177" s="23">
        <v>0</v>
      </c>
      <c r="K177" s="23">
        <v>73166.313680000007</v>
      </c>
      <c r="L177" s="23">
        <v>73166.313680000007</v>
      </c>
      <c r="M177" s="23">
        <v>0</v>
      </c>
      <c r="N177" s="23">
        <v>30.311470182381111</v>
      </c>
      <c r="O177" s="23">
        <v>30.311470182381111</v>
      </c>
      <c r="P177" s="23">
        <v>0</v>
      </c>
      <c r="Q177" s="44">
        <v>66062.949049999996</v>
      </c>
      <c r="R177" s="44">
        <v>66062.949049999996</v>
      </c>
      <c r="S177" s="44">
        <v>0</v>
      </c>
      <c r="T177" s="44">
        <f t="shared" si="30"/>
        <v>110.7524183103358</v>
      </c>
      <c r="U177" s="44">
        <f t="shared" si="31"/>
        <v>110.7524183103358</v>
      </c>
      <c r="V177" s="44">
        <f t="shared" si="32"/>
        <v>0</v>
      </c>
    </row>
    <row r="178" spans="1:22" s="7" customFormat="1" ht="57" x14ac:dyDescent="0.25">
      <c r="A178" s="11"/>
      <c r="B178" s="46">
        <v>17</v>
      </c>
      <c r="C178" s="47" t="s">
        <v>42</v>
      </c>
      <c r="D178" s="46" t="s">
        <v>43</v>
      </c>
      <c r="E178" s="48">
        <v>185163.03858000002</v>
      </c>
      <c r="F178" s="48">
        <v>25824.438580000016</v>
      </c>
      <c r="G178" s="48">
        <v>159338.6</v>
      </c>
      <c r="H178" s="48">
        <v>190412.63849999997</v>
      </c>
      <c r="I178" s="48">
        <v>25824.448000000004</v>
      </c>
      <c r="J178" s="48">
        <v>164588.19049999997</v>
      </c>
      <c r="K178" s="48">
        <v>53643.101040000001</v>
      </c>
      <c r="L178" s="48">
        <v>6518.5528200000044</v>
      </c>
      <c r="M178" s="48">
        <v>47124.548219999997</v>
      </c>
      <c r="N178" s="48">
        <v>28.17202758313756</v>
      </c>
      <c r="O178" s="48">
        <v>25.241789563130268</v>
      </c>
      <c r="P178" s="48">
        <v>28.631791914620997</v>
      </c>
      <c r="Q178" s="49">
        <v>42347.205959999999</v>
      </c>
      <c r="R178" s="49">
        <v>5578.7350700000025</v>
      </c>
      <c r="S178" s="49">
        <v>36768.470889999997</v>
      </c>
      <c r="T178" s="49">
        <f t="shared" si="30"/>
        <v>126.67447550298783</v>
      </c>
      <c r="U178" s="49">
        <f t="shared" si="31"/>
        <v>116.84643092399082</v>
      </c>
      <c r="V178" s="49">
        <f t="shared" si="32"/>
        <v>128.16564594427169</v>
      </c>
    </row>
    <row r="179" spans="1:22" s="11" customFormat="1" ht="16.5" customHeight="1" x14ac:dyDescent="0.25">
      <c r="B179" s="4"/>
      <c r="C179" s="24" t="s">
        <v>191</v>
      </c>
      <c r="D179" s="4"/>
      <c r="E179" s="23">
        <v>9224.7000000000007</v>
      </c>
      <c r="F179" s="23">
        <v>0</v>
      </c>
      <c r="G179" s="23">
        <v>9224.7000000000007</v>
      </c>
      <c r="H179" s="23">
        <v>9224.7000000000007</v>
      </c>
      <c r="I179" s="23">
        <v>0</v>
      </c>
      <c r="J179" s="23">
        <v>9224.7000000000007</v>
      </c>
      <c r="K179" s="23">
        <v>382.03672999999998</v>
      </c>
      <c r="L179" s="23">
        <v>0</v>
      </c>
      <c r="M179" s="23">
        <v>382.03672999999998</v>
      </c>
      <c r="N179" s="23">
        <v>4.1414542478346172</v>
      </c>
      <c r="O179" s="23">
        <v>0</v>
      </c>
      <c r="P179" s="23">
        <v>4.1414542478346172</v>
      </c>
      <c r="Q179" s="44">
        <v>63.116810000000001</v>
      </c>
      <c r="R179" s="44">
        <v>0</v>
      </c>
      <c r="S179" s="44">
        <v>63.116810000000001</v>
      </c>
      <c r="T179" s="44">
        <f t="shared" si="30"/>
        <v>605.2852322542916</v>
      </c>
      <c r="U179" s="44">
        <f t="shared" si="31"/>
        <v>0</v>
      </c>
      <c r="V179" s="44">
        <f t="shared" si="32"/>
        <v>605.2852322542916</v>
      </c>
    </row>
    <row r="180" spans="1:22" s="11" customFormat="1" ht="30" customHeight="1" x14ac:dyDescent="0.25">
      <c r="B180" s="4"/>
      <c r="C180" s="24" t="s">
        <v>224</v>
      </c>
      <c r="D180" s="4"/>
      <c r="E180" s="23">
        <v>0</v>
      </c>
      <c r="F180" s="23">
        <v>0</v>
      </c>
      <c r="G180" s="23">
        <v>0</v>
      </c>
      <c r="H180" s="23">
        <v>5249.5905000000002</v>
      </c>
      <c r="I180" s="23">
        <v>0</v>
      </c>
      <c r="J180" s="23">
        <v>5249.5905000000002</v>
      </c>
      <c r="K180" s="23">
        <v>5249.5905000000002</v>
      </c>
      <c r="L180" s="23">
        <v>0</v>
      </c>
      <c r="M180" s="23">
        <v>5249.5905000000002</v>
      </c>
      <c r="N180" s="23">
        <v>100</v>
      </c>
      <c r="O180" s="23">
        <v>0</v>
      </c>
      <c r="P180" s="23">
        <v>100</v>
      </c>
      <c r="Q180" s="44">
        <v>0</v>
      </c>
      <c r="R180" s="44">
        <v>0</v>
      </c>
      <c r="S180" s="44">
        <v>0</v>
      </c>
      <c r="T180" s="44">
        <f t="shared" si="30"/>
        <v>0</v>
      </c>
      <c r="U180" s="44">
        <f t="shared" si="31"/>
        <v>0</v>
      </c>
      <c r="V180" s="44">
        <f t="shared" si="32"/>
        <v>0</v>
      </c>
    </row>
    <row r="181" spans="1:22" s="7" customFormat="1" ht="45" customHeight="1" x14ac:dyDescent="0.25">
      <c r="A181" s="11"/>
      <c r="B181" s="4"/>
      <c r="C181" s="18" t="s">
        <v>99</v>
      </c>
      <c r="D181" s="19"/>
      <c r="E181" s="23">
        <v>175938.33858000001</v>
      </c>
      <c r="F181" s="23">
        <v>25824.438580000016</v>
      </c>
      <c r="G181" s="23">
        <v>150113.9</v>
      </c>
      <c r="H181" s="23">
        <v>175938.34799999997</v>
      </c>
      <c r="I181" s="23">
        <v>25824.448000000004</v>
      </c>
      <c r="J181" s="23">
        <v>150113.89999999997</v>
      </c>
      <c r="K181" s="23">
        <v>48011.473810000003</v>
      </c>
      <c r="L181" s="23">
        <v>6518.5528200000044</v>
      </c>
      <c r="M181" s="23">
        <v>41492.920989999999</v>
      </c>
      <c r="N181" s="23">
        <v>27.288805627525846</v>
      </c>
      <c r="O181" s="23">
        <v>25.241789563130268</v>
      </c>
      <c r="P181" s="23">
        <v>27.640958625417106</v>
      </c>
      <c r="Q181" s="44">
        <v>42284.08915</v>
      </c>
      <c r="R181" s="44">
        <v>5578.7350700000025</v>
      </c>
      <c r="S181" s="44">
        <v>36705.354079999997</v>
      </c>
      <c r="T181" s="44">
        <f t="shared" si="30"/>
        <v>113.54501131544417</v>
      </c>
      <c r="U181" s="44">
        <f t="shared" si="31"/>
        <v>116.84643092399082</v>
      </c>
      <c r="V181" s="44">
        <f t="shared" si="32"/>
        <v>113.04323859556132</v>
      </c>
    </row>
    <row r="182" spans="1:22" s="7" customFormat="1" ht="57" x14ac:dyDescent="0.25">
      <c r="A182" s="17"/>
      <c r="B182" s="46">
        <v>18</v>
      </c>
      <c r="C182" s="47" t="s">
        <v>225</v>
      </c>
      <c r="D182" s="46" t="s">
        <v>227</v>
      </c>
      <c r="E182" s="48">
        <v>0</v>
      </c>
      <c r="F182" s="48">
        <v>0</v>
      </c>
      <c r="G182" s="48">
        <v>0</v>
      </c>
      <c r="H182" s="48">
        <v>1300.63158</v>
      </c>
      <c r="I182" s="48">
        <v>65.031580000000076</v>
      </c>
      <c r="J182" s="48">
        <v>1235.5999999999999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9">
        <v>0</v>
      </c>
      <c r="R182" s="49">
        <v>0</v>
      </c>
      <c r="S182" s="49">
        <v>0</v>
      </c>
      <c r="T182" s="49">
        <f t="shared" si="30"/>
        <v>0</v>
      </c>
      <c r="U182" s="49">
        <f t="shared" si="31"/>
        <v>0</v>
      </c>
      <c r="V182" s="49">
        <f t="shared" si="32"/>
        <v>0</v>
      </c>
    </row>
    <row r="183" spans="1:22" s="7" customFormat="1" ht="30" customHeight="1" x14ac:dyDescent="0.25">
      <c r="A183" s="26"/>
      <c r="B183" s="4"/>
      <c r="C183" s="18" t="s">
        <v>226</v>
      </c>
      <c r="D183" s="19"/>
      <c r="E183" s="23">
        <v>0</v>
      </c>
      <c r="F183" s="23">
        <v>0</v>
      </c>
      <c r="G183" s="23">
        <v>0</v>
      </c>
      <c r="H183" s="23">
        <v>1300.63158</v>
      </c>
      <c r="I183" s="23">
        <v>65.031580000000076</v>
      </c>
      <c r="J183" s="23">
        <v>1235.5999999999999</v>
      </c>
      <c r="K183" s="23">
        <v>0</v>
      </c>
      <c r="L183" s="23">
        <v>0</v>
      </c>
      <c r="M183" s="23">
        <v>0</v>
      </c>
      <c r="N183" s="23">
        <v>0</v>
      </c>
      <c r="O183" s="23">
        <v>0</v>
      </c>
      <c r="P183" s="23">
        <v>0</v>
      </c>
      <c r="Q183" s="44">
        <v>0</v>
      </c>
      <c r="R183" s="44">
        <v>0</v>
      </c>
      <c r="S183" s="44">
        <v>0</v>
      </c>
      <c r="T183" s="44">
        <f t="shared" si="30"/>
        <v>0</v>
      </c>
      <c r="U183" s="44">
        <f t="shared" si="31"/>
        <v>0</v>
      </c>
      <c r="V183" s="44">
        <f t="shared" si="32"/>
        <v>0</v>
      </c>
    </row>
    <row r="184" spans="1:22" s="7" customFormat="1" ht="57" x14ac:dyDescent="0.25">
      <c r="A184" s="11"/>
      <c r="B184" s="46">
        <v>19</v>
      </c>
      <c r="C184" s="47" t="s">
        <v>44</v>
      </c>
      <c r="D184" s="46" t="s">
        <v>45</v>
      </c>
      <c r="E184" s="48">
        <v>61951.882999999994</v>
      </c>
      <c r="F184" s="48">
        <v>61951.882999999994</v>
      </c>
      <c r="G184" s="48">
        <v>0</v>
      </c>
      <c r="H184" s="48">
        <v>126928.883</v>
      </c>
      <c r="I184" s="48">
        <v>126928.883</v>
      </c>
      <c r="J184" s="48">
        <v>0</v>
      </c>
      <c r="K184" s="48">
        <v>82567.421579999995</v>
      </c>
      <c r="L184" s="48">
        <v>82567.421579999995</v>
      </c>
      <c r="M184" s="48">
        <v>0</v>
      </c>
      <c r="N184" s="48">
        <v>65.05014432373126</v>
      </c>
      <c r="O184" s="48">
        <v>65.05014432373126</v>
      </c>
      <c r="P184" s="48">
        <v>0</v>
      </c>
      <c r="Q184" s="49">
        <v>11942.551720000001</v>
      </c>
      <c r="R184" s="49">
        <v>11942.551720000001</v>
      </c>
      <c r="S184" s="49">
        <v>0</v>
      </c>
      <c r="T184" s="49">
        <f t="shared" si="30"/>
        <v>691.37168936623198</v>
      </c>
      <c r="U184" s="49">
        <f t="shared" si="31"/>
        <v>691.37168936623198</v>
      </c>
      <c r="V184" s="49">
        <f t="shared" si="32"/>
        <v>0</v>
      </c>
    </row>
    <row r="185" spans="1:22" s="7" customFormat="1" ht="45" customHeight="1" x14ac:dyDescent="0.25">
      <c r="A185" s="11"/>
      <c r="B185" s="4"/>
      <c r="C185" s="18" t="s">
        <v>143</v>
      </c>
      <c r="D185" s="19"/>
      <c r="E185" s="23">
        <v>61951.882999999994</v>
      </c>
      <c r="F185" s="23">
        <v>61951.882999999994</v>
      </c>
      <c r="G185" s="23">
        <v>0</v>
      </c>
      <c r="H185" s="23">
        <v>126928.883</v>
      </c>
      <c r="I185" s="23">
        <v>126928.883</v>
      </c>
      <c r="J185" s="23">
        <v>0</v>
      </c>
      <c r="K185" s="23">
        <v>82567.421579999995</v>
      </c>
      <c r="L185" s="23">
        <v>82567.421579999995</v>
      </c>
      <c r="M185" s="23">
        <v>0</v>
      </c>
      <c r="N185" s="23">
        <v>65.05014432373126</v>
      </c>
      <c r="O185" s="23">
        <v>65.05014432373126</v>
      </c>
      <c r="P185" s="23">
        <v>0</v>
      </c>
      <c r="Q185" s="44">
        <v>11942.551720000001</v>
      </c>
      <c r="R185" s="44">
        <v>11942.551720000001</v>
      </c>
      <c r="S185" s="44">
        <v>0</v>
      </c>
      <c r="T185" s="44">
        <f t="shared" si="30"/>
        <v>691.37168936623198</v>
      </c>
      <c r="U185" s="44">
        <f t="shared" si="31"/>
        <v>691.37168936623198</v>
      </c>
      <c r="V185" s="44">
        <f t="shared" si="32"/>
        <v>0</v>
      </c>
    </row>
    <row r="186" spans="1:22" s="7" customFormat="1" ht="85.5" x14ac:dyDescent="0.25">
      <c r="A186" s="11"/>
      <c r="B186" s="46">
        <v>20</v>
      </c>
      <c r="C186" s="47" t="s">
        <v>46</v>
      </c>
      <c r="D186" s="46" t="s">
        <v>47</v>
      </c>
      <c r="E186" s="48">
        <v>1159446.8365199999</v>
      </c>
      <c r="F186" s="48">
        <v>1159446.8365199999</v>
      </c>
      <c r="G186" s="48">
        <v>0</v>
      </c>
      <c r="H186" s="48">
        <v>1062301.55761</v>
      </c>
      <c r="I186" s="48">
        <v>1062301.55761</v>
      </c>
      <c r="J186" s="48">
        <v>0</v>
      </c>
      <c r="K186" s="48">
        <v>197523.13566000003</v>
      </c>
      <c r="L186" s="48">
        <v>197523.13566000003</v>
      </c>
      <c r="M186" s="48">
        <v>0</v>
      </c>
      <c r="N186" s="48">
        <v>18.593885535138806</v>
      </c>
      <c r="O186" s="48">
        <v>18.593885535138806</v>
      </c>
      <c r="P186" s="48">
        <v>0</v>
      </c>
      <c r="Q186" s="49">
        <v>166933.32016999999</v>
      </c>
      <c r="R186" s="49">
        <v>166933.32016999999</v>
      </c>
      <c r="S186" s="49">
        <v>0</v>
      </c>
      <c r="T186" s="49">
        <f t="shared" si="30"/>
        <v>118.32457142699148</v>
      </c>
      <c r="U186" s="49">
        <f t="shared" si="31"/>
        <v>118.32457142699148</v>
      </c>
      <c r="V186" s="49">
        <f t="shared" si="32"/>
        <v>0</v>
      </c>
    </row>
    <row r="187" spans="1:22" s="7" customFormat="1" ht="135" customHeight="1" x14ac:dyDescent="0.25">
      <c r="A187" s="11"/>
      <c r="B187" s="4"/>
      <c r="C187" s="18" t="s">
        <v>181</v>
      </c>
      <c r="D187" s="19"/>
      <c r="E187" s="23">
        <v>753103.79999999993</v>
      </c>
      <c r="F187" s="23">
        <v>753103.79999999993</v>
      </c>
      <c r="G187" s="23">
        <v>0</v>
      </c>
      <c r="H187" s="23">
        <v>753103.8</v>
      </c>
      <c r="I187" s="23">
        <v>753103.8</v>
      </c>
      <c r="J187" s="23">
        <v>0</v>
      </c>
      <c r="K187" s="23">
        <v>157420.32800000001</v>
      </c>
      <c r="L187" s="23">
        <v>157420.32800000001</v>
      </c>
      <c r="M187" s="23">
        <v>0</v>
      </c>
      <c r="N187" s="23">
        <v>20.902872618621764</v>
      </c>
      <c r="O187" s="23">
        <v>20.902872618621764</v>
      </c>
      <c r="P187" s="23">
        <v>0</v>
      </c>
      <c r="Q187" s="53">
        <v>135645.77606999999</v>
      </c>
      <c r="R187" s="53">
        <v>135645.77606999999</v>
      </c>
      <c r="S187" s="53">
        <v>0</v>
      </c>
      <c r="T187" s="44">
        <f t="shared" si="30"/>
        <v>116.05251011927069</v>
      </c>
      <c r="U187" s="44">
        <f t="shared" si="31"/>
        <v>116.05251011927069</v>
      </c>
      <c r="V187" s="44">
        <f t="shared" si="32"/>
        <v>0</v>
      </c>
    </row>
    <row r="188" spans="1:22" s="7" customFormat="1" ht="45" customHeight="1" x14ac:dyDescent="0.25">
      <c r="A188" s="11"/>
      <c r="B188" s="4"/>
      <c r="C188" s="18" t="s">
        <v>178</v>
      </c>
      <c r="D188" s="19"/>
      <c r="E188" s="23">
        <v>150000</v>
      </c>
      <c r="F188" s="23">
        <v>150000</v>
      </c>
      <c r="G188" s="23">
        <v>0</v>
      </c>
      <c r="H188" s="23">
        <v>52854.732609999999</v>
      </c>
      <c r="I188" s="23">
        <v>52854.732609999999</v>
      </c>
      <c r="J188" s="23">
        <v>0</v>
      </c>
      <c r="K188" s="23">
        <v>6250</v>
      </c>
      <c r="L188" s="23">
        <v>6250</v>
      </c>
      <c r="M188" s="23">
        <v>0</v>
      </c>
      <c r="N188" s="23">
        <v>11.824863529472314</v>
      </c>
      <c r="O188" s="23">
        <v>11.824863529472314</v>
      </c>
      <c r="P188" s="23">
        <v>0</v>
      </c>
      <c r="Q188" s="44">
        <v>5450</v>
      </c>
      <c r="R188" s="44">
        <v>5450</v>
      </c>
      <c r="S188" s="44">
        <v>0</v>
      </c>
      <c r="T188" s="44">
        <f t="shared" si="30"/>
        <v>114.6788990825688</v>
      </c>
      <c r="U188" s="44">
        <f t="shared" si="31"/>
        <v>114.6788990825688</v>
      </c>
      <c r="V188" s="44">
        <f t="shared" si="32"/>
        <v>0</v>
      </c>
    </row>
    <row r="189" spans="1:22" s="11" customFormat="1" ht="45" customHeight="1" x14ac:dyDescent="0.25">
      <c r="B189" s="4"/>
      <c r="C189" s="18" t="s">
        <v>179</v>
      </c>
      <c r="D189" s="19"/>
      <c r="E189" s="23">
        <v>28352.9</v>
      </c>
      <c r="F189" s="23">
        <v>28352.9</v>
      </c>
      <c r="G189" s="23">
        <v>0</v>
      </c>
      <c r="H189" s="23">
        <v>28352.9</v>
      </c>
      <c r="I189" s="23">
        <v>28352.9</v>
      </c>
      <c r="J189" s="23">
        <v>0</v>
      </c>
      <c r="K189" s="23">
        <v>373.49864000000002</v>
      </c>
      <c r="L189" s="23">
        <v>373.49864000000002</v>
      </c>
      <c r="M189" s="23">
        <v>0</v>
      </c>
      <c r="N189" s="23">
        <v>1.3173207678932315</v>
      </c>
      <c r="O189" s="23">
        <v>1.3173207678932315</v>
      </c>
      <c r="P189" s="23">
        <v>0</v>
      </c>
      <c r="Q189" s="44">
        <v>266.44400000000002</v>
      </c>
      <c r="R189" s="44">
        <v>266.44400000000002</v>
      </c>
      <c r="S189" s="44">
        <v>0</v>
      </c>
      <c r="T189" s="44">
        <f t="shared" si="30"/>
        <v>140.1790394979808</v>
      </c>
      <c r="U189" s="44">
        <f t="shared" si="31"/>
        <v>140.1790394979808</v>
      </c>
      <c r="V189" s="44">
        <f t="shared" si="32"/>
        <v>0</v>
      </c>
    </row>
    <row r="190" spans="1:22" s="11" customFormat="1" ht="45" customHeight="1" x14ac:dyDescent="0.25">
      <c r="B190" s="4"/>
      <c r="C190" s="18" t="s">
        <v>180</v>
      </c>
      <c r="D190" s="19"/>
      <c r="E190" s="23">
        <v>107000</v>
      </c>
      <c r="F190" s="23">
        <v>107000</v>
      </c>
      <c r="G190" s="23">
        <v>0</v>
      </c>
      <c r="H190" s="23">
        <v>107000</v>
      </c>
      <c r="I190" s="23">
        <v>107000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44">
        <v>652.60716000000002</v>
      </c>
      <c r="R190" s="44">
        <v>652.60716000000002</v>
      </c>
      <c r="S190" s="44">
        <v>0</v>
      </c>
      <c r="T190" s="44">
        <f t="shared" si="30"/>
        <v>0</v>
      </c>
      <c r="U190" s="44">
        <f t="shared" si="31"/>
        <v>0</v>
      </c>
      <c r="V190" s="44">
        <f t="shared" si="32"/>
        <v>0</v>
      </c>
    </row>
    <row r="191" spans="1:22" s="11" customFormat="1" ht="45" customHeight="1" x14ac:dyDescent="0.25">
      <c r="B191" s="4"/>
      <c r="C191" s="18" t="s">
        <v>177</v>
      </c>
      <c r="D191" s="19"/>
      <c r="E191" s="23">
        <v>120990.13652000001</v>
      </c>
      <c r="F191" s="23">
        <v>120990.13652000001</v>
      </c>
      <c r="G191" s="23">
        <v>0</v>
      </c>
      <c r="H191" s="23">
        <v>120990.125</v>
      </c>
      <c r="I191" s="23">
        <v>120990.125</v>
      </c>
      <c r="J191" s="23">
        <v>0</v>
      </c>
      <c r="K191" s="23">
        <v>33479.309020000001</v>
      </c>
      <c r="L191" s="23">
        <v>33479.309020000001</v>
      </c>
      <c r="M191" s="23">
        <v>0</v>
      </c>
      <c r="N191" s="23">
        <v>27.671108712384584</v>
      </c>
      <c r="O191" s="23">
        <v>27.671108712384584</v>
      </c>
      <c r="P191" s="23">
        <v>0</v>
      </c>
      <c r="Q191" s="44">
        <v>24918.492939999996</v>
      </c>
      <c r="R191" s="44">
        <v>24918.492939999996</v>
      </c>
      <c r="S191" s="44">
        <v>0</v>
      </c>
      <c r="T191" s="44">
        <f t="shared" si="30"/>
        <v>134.35527220933133</v>
      </c>
      <c r="U191" s="44">
        <f t="shared" si="31"/>
        <v>134.35527220933133</v>
      </c>
      <c r="V191" s="44">
        <f t="shared" si="32"/>
        <v>0</v>
      </c>
    </row>
    <row r="192" spans="1:22" s="7" customFormat="1" ht="42.75" x14ac:dyDescent="0.25">
      <c r="A192" s="11"/>
      <c r="B192" s="46">
        <v>21</v>
      </c>
      <c r="C192" s="47" t="s">
        <v>190</v>
      </c>
      <c r="D192" s="46" t="s">
        <v>221</v>
      </c>
      <c r="E192" s="48">
        <v>347541.41414000001</v>
      </c>
      <c r="F192" s="48">
        <v>3475.414140000008</v>
      </c>
      <c r="G192" s="48">
        <v>344066</v>
      </c>
      <c r="H192" s="48">
        <v>347541.41655999998</v>
      </c>
      <c r="I192" s="48">
        <v>3475.4165599999251</v>
      </c>
      <c r="J192" s="48">
        <v>344066.00000000006</v>
      </c>
      <c r="K192" s="48">
        <v>43705.558170000004</v>
      </c>
      <c r="L192" s="48">
        <v>437.05628000000434</v>
      </c>
      <c r="M192" s="48">
        <v>43268.50189</v>
      </c>
      <c r="N192" s="48">
        <v>12.575640222279702</v>
      </c>
      <c r="O192" s="48">
        <v>12.575651650805675</v>
      </c>
      <c r="P192" s="48">
        <v>12.575640106839964</v>
      </c>
      <c r="Q192" s="49">
        <v>54700.485070000002</v>
      </c>
      <c r="R192" s="49">
        <v>547.00445000000764</v>
      </c>
      <c r="S192" s="49">
        <v>54153.480619999995</v>
      </c>
      <c r="T192" s="49">
        <f t="shared" si="30"/>
        <v>79.899763437326328</v>
      </c>
      <c r="U192" s="49">
        <f t="shared" si="31"/>
        <v>79.899949625638001</v>
      </c>
      <c r="V192" s="49">
        <f t="shared" si="32"/>
        <v>79.899761556637699</v>
      </c>
    </row>
    <row r="193" spans="1:22" s="11" customFormat="1" ht="30" customHeight="1" x14ac:dyDescent="0.25">
      <c r="B193" s="4"/>
      <c r="C193" s="18" t="s">
        <v>189</v>
      </c>
      <c r="D193" s="19"/>
      <c r="E193" s="23">
        <v>347541.41414000001</v>
      </c>
      <c r="F193" s="23">
        <v>3475.414140000008</v>
      </c>
      <c r="G193" s="23">
        <v>344066</v>
      </c>
      <c r="H193" s="23">
        <v>347541.41655999998</v>
      </c>
      <c r="I193" s="23">
        <v>3475.4165599999251</v>
      </c>
      <c r="J193" s="23">
        <v>344066.00000000006</v>
      </c>
      <c r="K193" s="23">
        <v>43705.558170000004</v>
      </c>
      <c r="L193" s="23">
        <v>437.05628000000434</v>
      </c>
      <c r="M193" s="23">
        <v>43268.50189</v>
      </c>
      <c r="N193" s="23">
        <v>12.575640222279702</v>
      </c>
      <c r="O193" s="23">
        <v>12.575651650805675</v>
      </c>
      <c r="P193" s="23">
        <v>12.575640106839964</v>
      </c>
      <c r="Q193" s="44">
        <v>54700.485070000002</v>
      </c>
      <c r="R193" s="44">
        <v>547.00445000000764</v>
      </c>
      <c r="S193" s="44">
        <v>54153.480619999995</v>
      </c>
      <c r="T193" s="44">
        <f t="shared" si="30"/>
        <v>79.899763437326328</v>
      </c>
      <c r="U193" s="44">
        <f t="shared" si="31"/>
        <v>79.899949625638001</v>
      </c>
      <c r="V193" s="44">
        <f t="shared" si="32"/>
        <v>79.899761556637699</v>
      </c>
    </row>
    <row r="194" spans="1:22" s="7" customFormat="1" ht="71.25" x14ac:dyDescent="0.25">
      <c r="A194" s="11"/>
      <c r="B194" s="46">
        <v>22</v>
      </c>
      <c r="C194" s="47" t="s">
        <v>83</v>
      </c>
      <c r="D194" s="46" t="s">
        <v>48</v>
      </c>
      <c r="E194" s="48">
        <v>70239.066999999995</v>
      </c>
      <c r="F194" s="48">
        <v>59859.066999999995</v>
      </c>
      <c r="G194" s="48">
        <v>10380</v>
      </c>
      <c r="H194" s="48">
        <v>76239.052790000002</v>
      </c>
      <c r="I194" s="48">
        <v>59859.052790000002</v>
      </c>
      <c r="J194" s="48">
        <v>16380</v>
      </c>
      <c r="K194" s="48">
        <v>12217.116179999999</v>
      </c>
      <c r="L194" s="48">
        <v>12217.116179999999</v>
      </c>
      <c r="M194" s="48">
        <v>0</v>
      </c>
      <c r="N194" s="48">
        <v>16.024748121742764</v>
      </c>
      <c r="O194" s="48">
        <v>20.409805385428651</v>
      </c>
      <c r="P194" s="48">
        <v>0</v>
      </c>
      <c r="Q194" s="49">
        <v>8392.8649800000003</v>
      </c>
      <c r="R194" s="49">
        <v>8392.8649800000003</v>
      </c>
      <c r="S194" s="49">
        <v>0</v>
      </c>
      <c r="T194" s="49">
        <f t="shared" si="30"/>
        <v>145.56550366428033</v>
      </c>
      <c r="U194" s="49">
        <f t="shared" si="31"/>
        <v>145.56550366428033</v>
      </c>
      <c r="V194" s="49">
        <f t="shared" si="32"/>
        <v>0</v>
      </c>
    </row>
    <row r="195" spans="1:22" s="7" customFormat="1" ht="45" customHeight="1" x14ac:dyDescent="0.25">
      <c r="A195" s="11"/>
      <c r="B195" s="4"/>
      <c r="C195" s="18" t="s">
        <v>85</v>
      </c>
      <c r="D195" s="19"/>
      <c r="E195" s="23">
        <v>10526.32</v>
      </c>
      <c r="F195" s="23">
        <v>526.31999999999971</v>
      </c>
      <c r="G195" s="23">
        <v>10000</v>
      </c>
      <c r="H195" s="23">
        <v>10526.315789999999</v>
      </c>
      <c r="I195" s="23">
        <v>526.31578999999874</v>
      </c>
      <c r="J195" s="23">
        <v>10000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  <c r="Q195" s="44">
        <v>0</v>
      </c>
      <c r="R195" s="44">
        <v>0</v>
      </c>
      <c r="S195" s="44">
        <v>0</v>
      </c>
      <c r="T195" s="44">
        <f t="shared" si="30"/>
        <v>0</v>
      </c>
      <c r="U195" s="44">
        <f t="shared" si="31"/>
        <v>0</v>
      </c>
      <c r="V195" s="44">
        <f t="shared" si="32"/>
        <v>0</v>
      </c>
    </row>
    <row r="196" spans="1:22" s="7" customFormat="1" ht="60" customHeight="1" x14ac:dyDescent="0.25">
      <c r="A196" s="11"/>
      <c r="B196" s="4"/>
      <c r="C196" s="18" t="s">
        <v>86</v>
      </c>
      <c r="D196" s="19"/>
      <c r="E196" s="23">
        <v>22615</v>
      </c>
      <c r="F196" s="23">
        <v>22615</v>
      </c>
      <c r="G196" s="23">
        <v>0</v>
      </c>
      <c r="H196" s="23">
        <v>28615</v>
      </c>
      <c r="I196" s="23">
        <v>22615</v>
      </c>
      <c r="J196" s="23">
        <v>6000</v>
      </c>
      <c r="K196" s="23">
        <v>3201.5</v>
      </c>
      <c r="L196" s="23">
        <v>3201.5</v>
      </c>
      <c r="M196" s="23">
        <v>0</v>
      </c>
      <c r="N196" s="23">
        <v>11.188188013279749</v>
      </c>
      <c r="O196" s="23">
        <v>14.156533274375416</v>
      </c>
      <c r="P196" s="23">
        <v>0</v>
      </c>
      <c r="Q196" s="44">
        <v>2385</v>
      </c>
      <c r="R196" s="44">
        <v>2385</v>
      </c>
      <c r="S196" s="44">
        <v>0</v>
      </c>
      <c r="T196" s="44">
        <f t="shared" si="30"/>
        <v>134.23480083857442</v>
      </c>
      <c r="U196" s="44">
        <f t="shared" si="31"/>
        <v>134.23480083857442</v>
      </c>
      <c r="V196" s="44">
        <f t="shared" si="32"/>
        <v>0</v>
      </c>
    </row>
    <row r="197" spans="1:22" s="7" customFormat="1" ht="60" customHeight="1" x14ac:dyDescent="0.25">
      <c r="A197" s="11"/>
      <c r="B197" s="4"/>
      <c r="C197" s="18" t="s">
        <v>87</v>
      </c>
      <c r="D197" s="19"/>
      <c r="E197" s="23">
        <v>1800</v>
      </c>
      <c r="F197" s="23">
        <v>1800</v>
      </c>
      <c r="G197" s="23">
        <v>0</v>
      </c>
      <c r="H197" s="23">
        <v>1800</v>
      </c>
      <c r="I197" s="23">
        <v>1800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44">
        <v>0</v>
      </c>
      <c r="R197" s="44">
        <v>0</v>
      </c>
      <c r="S197" s="44">
        <v>0</v>
      </c>
      <c r="T197" s="44">
        <f t="shared" si="30"/>
        <v>0</v>
      </c>
      <c r="U197" s="44">
        <f t="shared" si="31"/>
        <v>0</v>
      </c>
      <c r="V197" s="44">
        <f t="shared" si="32"/>
        <v>0</v>
      </c>
    </row>
    <row r="198" spans="1:22" s="7" customFormat="1" ht="60" customHeight="1" x14ac:dyDescent="0.25">
      <c r="A198" s="11"/>
      <c r="B198" s="4"/>
      <c r="C198" s="18" t="s">
        <v>88</v>
      </c>
      <c r="D198" s="19"/>
      <c r="E198" s="23">
        <v>30447.746999999999</v>
      </c>
      <c r="F198" s="23">
        <v>30447.746999999999</v>
      </c>
      <c r="G198" s="23">
        <v>0</v>
      </c>
      <c r="H198" s="23">
        <v>30447.737000000001</v>
      </c>
      <c r="I198" s="23">
        <v>30447.737000000001</v>
      </c>
      <c r="J198" s="23">
        <v>0</v>
      </c>
      <c r="K198" s="23">
        <v>9015.6161799999991</v>
      </c>
      <c r="L198" s="23">
        <v>9015.6161799999991</v>
      </c>
      <c r="M198" s="23">
        <v>0</v>
      </c>
      <c r="N198" s="23">
        <v>29.610135492171384</v>
      </c>
      <c r="O198" s="23">
        <v>29.610135492171384</v>
      </c>
      <c r="P198" s="23">
        <v>0</v>
      </c>
      <c r="Q198" s="44">
        <v>6007.8649800000003</v>
      </c>
      <c r="R198" s="44">
        <v>6007.8649800000003</v>
      </c>
      <c r="S198" s="44">
        <v>0</v>
      </c>
      <c r="T198" s="44">
        <f t="shared" si="30"/>
        <v>150.06356184788959</v>
      </c>
      <c r="U198" s="44">
        <f t="shared" si="31"/>
        <v>150.06356184788959</v>
      </c>
      <c r="V198" s="44">
        <f t="shared" si="32"/>
        <v>0</v>
      </c>
    </row>
    <row r="199" spans="1:22" s="11" customFormat="1" ht="75" customHeight="1" x14ac:dyDescent="0.25">
      <c r="B199" s="4"/>
      <c r="C199" s="18" t="s">
        <v>90</v>
      </c>
      <c r="D199" s="19"/>
      <c r="E199" s="23">
        <v>400</v>
      </c>
      <c r="F199" s="23">
        <v>20</v>
      </c>
      <c r="G199" s="23">
        <v>380</v>
      </c>
      <c r="H199" s="23">
        <v>400</v>
      </c>
      <c r="I199" s="23">
        <v>20</v>
      </c>
      <c r="J199" s="23">
        <v>380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44">
        <v>0</v>
      </c>
      <c r="R199" s="44">
        <v>0</v>
      </c>
      <c r="S199" s="44">
        <v>0</v>
      </c>
      <c r="T199" s="44">
        <f t="shared" si="30"/>
        <v>0</v>
      </c>
      <c r="U199" s="44">
        <f t="shared" si="31"/>
        <v>0</v>
      </c>
      <c r="V199" s="44">
        <f t="shared" si="32"/>
        <v>0</v>
      </c>
    </row>
    <row r="200" spans="1:22" s="11" customFormat="1" ht="30" customHeight="1" x14ac:dyDescent="0.25">
      <c r="B200" s="4"/>
      <c r="C200" s="18" t="s">
        <v>84</v>
      </c>
      <c r="D200" s="19"/>
      <c r="E200" s="23">
        <v>4450</v>
      </c>
      <c r="F200" s="23">
        <v>4450</v>
      </c>
      <c r="G200" s="23">
        <v>0</v>
      </c>
      <c r="H200" s="23">
        <v>4450</v>
      </c>
      <c r="I200" s="23">
        <v>4450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  <c r="Q200" s="44">
        <v>0</v>
      </c>
      <c r="R200" s="44">
        <v>0</v>
      </c>
      <c r="S200" s="44">
        <v>0</v>
      </c>
      <c r="T200" s="44">
        <f t="shared" si="30"/>
        <v>0</v>
      </c>
      <c r="U200" s="44">
        <f t="shared" si="31"/>
        <v>0</v>
      </c>
      <c r="V200" s="44">
        <f t="shared" si="32"/>
        <v>0</v>
      </c>
    </row>
    <row r="201" spans="1:22" s="7" customFormat="1" ht="57" x14ac:dyDescent="0.25">
      <c r="A201" s="11"/>
      <c r="B201" s="46">
        <v>23</v>
      </c>
      <c r="C201" s="47" t="s">
        <v>49</v>
      </c>
      <c r="D201" s="46" t="s">
        <v>50</v>
      </c>
      <c r="E201" s="48">
        <v>608032.13543999998</v>
      </c>
      <c r="F201" s="48">
        <v>6082.5354400000033</v>
      </c>
      <c r="G201" s="48">
        <v>601949.6</v>
      </c>
      <c r="H201" s="48">
        <v>608032.13543999998</v>
      </c>
      <c r="I201" s="48">
        <v>6082.5354400000024</v>
      </c>
      <c r="J201" s="48">
        <v>601949.6</v>
      </c>
      <c r="K201" s="48">
        <v>220720.83923000001</v>
      </c>
      <c r="L201" s="48">
        <v>2207.7136000000282</v>
      </c>
      <c r="M201" s="48">
        <v>218513.12562999999</v>
      </c>
      <c r="N201" s="48">
        <v>36.30085095260241</v>
      </c>
      <c r="O201" s="48">
        <v>36.295943061534011</v>
      </c>
      <c r="P201" s="48">
        <v>36.300900545494173</v>
      </c>
      <c r="Q201" s="49">
        <v>119025.57907000001</v>
      </c>
      <c r="R201" s="49">
        <v>1190.3040500000084</v>
      </c>
      <c r="S201" s="49">
        <v>117835.27502</v>
      </c>
      <c r="T201" s="49">
        <f t="shared" si="30"/>
        <v>185.43983650790904</v>
      </c>
      <c r="U201" s="49">
        <f t="shared" si="31"/>
        <v>185.47476167959042</v>
      </c>
      <c r="V201" s="49">
        <f t="shared" si="32"/>
        <v>185.43948371394907</v>
      </c>
    </row>
    <row r="202" spans="1:22" s="11" customFormat="1" ht="45" customHeight="1" x14ac:dyDescent="0.25">
      <c r="B202" s="4"/>
      <c r="C202" s="18" t="s">
        <v>169</v>
      </c>
      <c r="D202" s="19"/>
      <c r="E202" s="23">
        <v>5613.8383800000011</v>
      </c>
      <c r="F202" s="23">
        <v>56.138380000000325</v>
      </c>
      <c r="G202" s="23">
        <v>5557.7000000000007</v>
      </c>
      <c r="H202" s="23">
        <v>5613.8383800000001</v>
      </c>
      <c r="I202" s="23">
        <v>56.138380000000325</v>
      </c>
      <c r="J202" s="23">
        <v>5557.7</v>
      </c>
      <c r="K202" s="23">
        <v>5613.8383800000001</v>
      </c>
      <c r="L202" s="23">
        <v>56.138380000000325</v>
      </c>
      <c r="M202" s="23">
        <v>5557.7</v>
      </c>
      <c r="N202" s="23">
        <v>100</v>
      </c>
      <c r="O202" s="23">
        <v>100</v>
      </c>
      <c r="P202" s="23">
        <v>100</v>
      </c>
      <c r="Q202" s="44">
        <v>3086.5</v>
      </c>
      <c r="R202" s="44">
        <v>30.900000000000091</v>
      </c>
      <c r="S202" s="44">
        <v>3055.6</v>
      </c>
      <c r="T202" s="44">
        <f t="shared" si="30"/>
        <v>181.88363453750202</v>
      </c>
      <c r="U202" s="44">
        <f t="shared" si="31"/>
        <v>181.67760517799405</v>
      </c>
      <c r="V202" s="44">
        <f t="shared" si="32"/>
        <v>181.88571802591963</v>
      </c>
    </row>
    <row r="203" spans="1:22" s="11" customFormat="1" ht="30" customHeight="1" x14ac:dyDescent="0.25">
      <c r="B203" s="4"/>
      <c r="C203" s="18" t="s">
        <v>77</v>
      </c>
      <c r="D203" s="19"/>
      <c r="E203" s="23">
        <v>594875.56978999998</v>
      </c>
      <c r="F203" s="23">
        <v>5950.9697900000028</v>
      </c>
      <c r="G203" s="23">
        <v>588924.6</v>
      </c>
      <c r="H203" s="23">
        <v>594875.56978999998</v>
      </c>
      <c r="I203" s="23">
        <v>5950.9697900000028</v>
      </c>
      <c r="J203" s="23">
        <v>588924.6</v>
      </c>
      <c r="K203" s="23">
        <v>215107.00085000001</v>
      </c>
      <c r="L203" s="23">
        <v>2151.5752200000279</v>
      </c>
      <c r="M203" s="23">
        <v>212955.42562999998</v>
      </c>
      <c r="N203" s="23">
        <v>36.159999128210295</v>
      </c>
      <c r="O203" s="23">
        <v>36.155035161084676</v>
      </c>
      <c r="P203" s="23">
        <v>36.160049288143163</v>
      </c>
      <c r="Q203" s="44">
        <v>91699.079070000007</v>
      </c>
      <c r="R203" s="44">
        <v>917.00437000000966</v>
      </c>
      <c r="S203" s="44">
        <v>90782.074699999997</v>
      </c>
      <c r="T203" s="44">
        <f t="shared" si="30"/>
        <v>234.5792379068437</v>
      </c>
      <c r="U203" s="44">
        <f t="shared" si="31"/>
        <v>234.63085786603233</v>
      </c>
      <c r="V203" s="44">
        <f t="shared" si="32"/>
        <v>234.57871648531511</v>
      </c>
    </row>
    <row r="204" spans="1:22" s="11" customFormat="1" ht="30" customHeight="1" x14ac:dyDescent="0.25">
      <c r="B204" s="4"/>
      <c r="C204" s="51" t="s">
        <v>252</v>
      </c>
      <c r="D204" s="52"/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53">
        <v>24240</v>
      </c>
      <c r="R204" s="53">
        <v>242.39967999999863</v>
      </c>
      <c r="S204" s="53">
        <v>23997.600320000001</v>
      </c>
      <c r="T204" s="44">
        <f t="shared" ref="T204" si="38">IFERROR(K204/Q204*100,0)</f>
        <v>0</v>
      </c>
      <c r="U204" s="44">
        <f t="shared" ref="U204" si="39">IFERROR(L204/R204*100,0)</f>
        <v>0</v>
      </c>
      <c r="V204" s="44">
        <f t="shared" ref="V204" si="40">IFERROR(M204/S204*100,0)</f>
        <v>0</v>
      </c>
    </row>
    <row r="205" spans="1:22" s="11" customFormat="1" ht="30" customHeight="1" x14ac:dyDescent="0.25">
      <c r="B205" s="4"/>
      <c r="C205" s="18" t="s">
        <v>188</v>
      </c>
      <c r="D205" s="19"/>
      <c r="E205" s="23">
        <v>7542.7272700000003</v>
      </c>
      <c r="F205" s="23">
        <v>75.427270000000135</v>
      </c>
      <c r="G205" s="23">
        <v>7467.3</v>
      </c>
      <c r="H205" s="23">
        <v>7542.7272699999994</v>
      </c>
      <c r="I205" s="23">
        <v>75.427269999999226</v>
      </c>
      <c r="J205" s="23">
        <v>7467.3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44">
        <v>0</v>
      </c>
      <c r="R205" s="44">
        <v>0</v>
      </c>
      <c r="S205" s="44">
        <v>0</v>
      </c>
      <c r="T205" s="44">
        <f t="shared" si="30"/>
        <v>0</v>
      </c>
      <c r="U205" s="44">
        <f t="shared" si="31"/>
        <v>0</v>
      </c>
      <c r="V205" s="44">
        <f t="shared" si="32"/>
        <v>0</v>
      </c>
    </row>
    <row r="206" spans="1:22" s="7" customFormat="1" ht="57" x14ac:dyDescent="0.25">
      <c r="A206" s="11"/>
      <c r="B206" s="46">
        <v>24</v>
      </c>
      <c r="C206" s="47" t="s">
        <v>58</v>
      </c>
      <c r="D206" s="46" t="s">
        <v>57</v>
      </c>
      <c r="E206" s="49">
        <v>242253.94854999994</v>
      </c>
      <c r="F206" s="49">
        <v>114184.54854999998</v>
      </c>
      <c r="G206" s="49">
        <v>128069.4</v>
      </c>
      <c r="H206" s="48">
        <v>271801.93031000003</v>
      </c>
      <c r="I206" s="48">
        <v>143732.53031</v>
      </c>
      <c r="J206" s="48">
        <v>128069.4</v>
      </c>
      <c r="K206" s="48">
        <v>68662.856570000004</v>
      </c>
      <c r="L206" s="48">
        <v>25492.859570000008</v>
      </c>
      <c r="M206" s="48">
        <v>43169.996999999996</v>
      </c>
      <c r="N206" s="48">
        <v>25.262093058606141</v>
      </c>
      <c r="O206" s="48">
        <v>17.736318643397858</v>
      </c>
      <c r="P206" s="48">
        <v>33.708283946047999</v>
      </c>
      <c r="Q206" s="49">
        <v>78774.952339999989</v>
      </c>
      <c r="R206" s="49">
        <v>21789.567339999994</v>
      </c>
      <c r="S206" s="49">
        <v>56985.385000000002</v>
      </c>
      <c r="T206" s="49">
        <f t="shared" si="30"/>
        <v>87.163310837237646</v>
      </c>
      <c r="U206" s="49">
        <f t="shared" si="31"/>
        <v>116.99571254543328</v>
      </c>
      <c r="V206" s="49">
        <f t="shared" si="32"/>
        <v>75.75626101324049</v>
      </c>
    </row>
    <row r="207" spans="1:22" s="7" customFormat="1" ht="30" customHeight="1" x14ac:dyDescent="0.25">
      <c r="A207" s="11"/>
      <c r="B207" s="4"/>
      <c r="C207" s="18" t="s">
        <v>187</v>
      </c>
      <c r="D207" s="19"/>
      <c r="E207" s="23">
        <v>121907.26999999999</v>
      </c>
      <c r="F207" s="23">
        <v>1219.0699999999924</v>
      </c>
      <c r="G207" s="23">
        <v>120688.2</v>
      </c>
      <c r="H207" s="23">
        <v>121907.27273</v>
      </c>
      <c r="I207" s="23">
        <v>1219.0727299999999</v>
      </c>
      <c r="J207" s="23">
        <v>120688.2</v>
      </c>
      <c r="K207" s="23">
        <v>36150.300000000003</v>
      </c>
      <c r="L207" s="23">
        <v>361.50300000000425</v>
      </c>
      <c r="M207" s="23">
        <v>35788.796999999999</v>
      </c>
      <c r="N207" s="23">
        <v>29.653932198176246</v>
      </c>
      <c r="O207" s="23">
        <v>29.653932132499122</v>
      </c>
      <c r="P207" s="23">
        <v>29.653932198839655</v>
      </c>
      <c r="Q207" s="44">
        <v>0</v>
      </c>
      <c r="R207" s="44">
        <v>0</v>
      </c>
      <c r="S207" s="44">
        <v>0</v>
      </c>
      <c r="T207" s="44">
        <f t="shared" si="30"/>
        <v>0</v>
      </c>
      <c r="U207" s="44">
        <f t="shared" si="31"/>
        <v>0</v>
      </c>
      <c r="V207" s="44">
        <f t="shared" si="32"/>
        <v>0</v>
      </c>
    </row>
    <row r="208" spans="1:22" s="7" customFormat="1" ht="38.25" customHeight="1" x14ac:dyDescent="0.25">
      <c r="A208" s="11"/>
      <c r="B208" s="4"/>
      <c r="C208" s="18" t="s">
        <v>186</v>
      </c>
      <c r="D208" s="19"/>
      <c r="E208" s="23">
        <v>7455.76</v>
      </c>
      <c r="F208" s="23">
        <v>74.5600000000004</v>
      </c>
      <c r="G208" s="23">
        <v>7381.2</v>
      </c>
      <c r="H208" s="23">
        <v>7455.7575800000004</v>
      </c>
      <c r="I208" s="23">
        <v>74.557580000000598</v>
      </c>
      <c r="J208" s="23">
        <v>7381.2</v>
      </c>
      <c r="K208" s="23">
        <v>7455.7575800000004</v>
      </c>
      <c r="L208" s="23">
        <v>74.557580000000598</v>
      </c>
      <c r="M208" s="23">
        <v>7381.2</v>
      </c>
      <c r="N208" s="23">
        <v>100</v>
      </c>
      <c r="O208" s="23">
        <v>100</v>
      </c>
      <c r="P208" s="23">
        <v>100</v>
      </c>
      <c r="Q208" s="44">
        <v>0</v>
      </c>
      <c r="R208" s="44">
        <v>0</v>
      </c>
      <c r="S208" s="44">
        <v>0</v>
      </c>
      <c r="T208" s="44">
        <f t="shared" si="30"/>
        <v>0</v>
      </c>
      <c r="U208" s="44">
        <f t="shared" si="31"/>
        <v>0</v>
      </c>
      <c r="V208" s="44">
        <f t="shared" si="32"/>
        <v>0</v>
      </c>
    </row>
    <row r="209" spans="1:22" s="7" customFormat="1" ht="38.25" customHeight="1" x14ac:dyDescent="0.25">
      <c r="A209" s="11"/>
      <c r="B209" s="4"/>
      <c r="C209" s="51" t="s">
        <v>253</v>
      </c>
      <c r="D209" s="52"/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53">
        <v>9492.02</v>
      </c>
      <c r="R209" s="53">
        <v>94.920000000000073</v>
      </c>
      <c r="S209" s="53">
        <v>9397.1</v>
      </c>
      <c r="T209" s="44">
        <f t="shared" ref="T209:T210" si="41">IFERROR(K209/Q209*100,0)</f>
        <v>0</v>
      </c>
      <c r="U209" s="44">
        <f t="shared" ref="U209:U210" si="42">IFERROR(L209/R209*100,0)</f>
        <v>0</v>
      </c>
      <c r="V209" s="44">
        <f t="shared" ref="V209:V210" si="43">IFERROR(M209/S209*100,0)</f>
        <v>0</v>
      </c>
    </row>
    <row r="210" spans="1:22" s="7" customFormat="1" ht="38.25" customHeight="1" x14ac:dyDescent="0.25">
      <c r="A210" s="11"/>
      <c r="B210" s="4"/>
      <c r="C210" s="51" t="s">
        <v>254</v>
      </c>
      <c r="D210" s="52"/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53">
        <v>48068.974750000001</v>
      </c>
      <c r="R210" s="53">
        <v>480.68974999999773</v>
      </c>
      <c r="S210" s="53">
        <v>47588.285000000003</v>
      </c>
      <c r="T210" s="44">
        <f t="shared" si="41"/>
        <v>0</v>
      </c>
      <c r="U210" s="44">
        <f t="shared" si="42"/>
        <v>0</v>
      </c>
      <c r="V210" s="44">
        <f t="shared" si="43"/>
        <v>0</v>
      </c>
    </row>
    <row r="211" spans="1:22" s="7" customFormat="1" ht="46.5" customHeight="1" x14ac:dyDescent="0.25">
      <c r="A211" s="11"/>
      <c r="B211" s="4"/>
      <c r="C211" s="18" t="s">
        <v>172</v>
      </c>
      <c r="D211" s="19"/>
      <c r="E211" s="23">
        <v>11250</v>
      </c>
      <c r="F211" s="23">
        <v>11250</v>
      </c>
      <c r="G211" s="23">
        <v>0</v>
      </c>
      <c r="H211" s="23">
        <v>7000</v>
      </c>
      <c r="I211" s="23">
        <v>7000</v>
      </c>
      <c r="J211" s="23">
        <v>0</v>
      </c>
      <c r="K211" s="23">
        <v>1625.1179999999999</v>
      </c>
      <c r="L211" s="23">
        <v>1625.1179999999999</v>
      </c>
      <c r="M211" s="23">
        <v>0</v>
      </c>
      <c r="N211" s="23">
        <v>23.215971428571429</v>
      </c>
      <c r="O211" s="23">
        <v>23.215971428571429</v>
      </c>
      <c r="P211" s="23">
        <v>0</v>
      </c>
      <c r="Q211" s="44">
        <v>383.05900000000003</v>
      </c>
      <c r="R211" s="44">
        <v>383.05900000000003</v>
      </c>
      <c r="S211" s="44">
        <v>0</v>
      </c>
      <c r="T211" s="44">
        <f t="shared" si="30"/>
        <v>424.24743968944722</v>
      </c>
      <c r="U211" s="44">
        <f t="shared" si="31"/>
        <v>424.24743968944722</v>
      </c>
      <c r="V211" s="44">
        <f t="shared" si="32"/>
        <v>0</v>
      </c>
    </row>
    <row r="212" spans="1:22" s="7" customFormat="1" ht="38.25" customHeight="1" x14ac:dyDescent="0.25">
      <c r="A212" s="11"/>
      <c r="B212" s="4"/>
      <c r="C212" s="18" t="s">
        <v>173</v>
      </c>
      <c r="D212" s="19"/>
      <c r="E212" s="23">
        <v>1630.4</v>
      </c>
      <c r="F212" s="23">
        <v>1630.4</v>
      </c>
      <c r="G212" s="23">
        <v>0</v>
      </c>
      <c r="H212" s="23">
        <v>1630.4</v>
      </c>
      <c r="I212" s="23">
        <v>1630.4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44">
        <v>0</v>
      </c>
      <c r="R212" s="44">
        <v>0</v>
      </c>
      <c r="S212" s="44">
        <v>0</v>
      </c>
      <c r="T212" s="44">
        <f t="shared" si="30"/>
        <v>0</v>
      </c>
      <c r="U212" s="44">
        <f t="shared" si="31"/>
        <v>0</v>
      </c>
      <c r="V212" s="44">
        <f t="shared" si="32"/>
        <v>0</v>
      </c>
    </row>
    <row r="213" spans="1:22" s="7" customFormat="1" ht="38.25" customHeight="1" x14ac:dyDescent="0.25">
      <c r="A213" s="11"/>
      <c r="B213" s="4"/>
      <c r="C213" s="18" t="s">
        <v>174</v>
      </c>
      <c r="D213" s="19"/>
      <c r="E213" s="23">
        <v>20396.400000000001</v>
      </c>
      <c r="F213" s="23">
        <v>20396.400000000001</v>
      </c>
      <c r="G213" s="23">
        <v>0</v>
      </c>
      <c r="H213" s="23">
        <v>13000</v>
      </c>
      <c r="I213" s="23">
        <v>13000</v>
      </c>
      <c r="J213" s="23">
        <v>0</v>
      </c>
      <c r="K213" s="23">
        <v>397.5</v>
      </c>
      <c r="L213" s="23">
        <v>397.5</v>
      </c>
      <c r="M213" s="23">
        <v>0</v>
      </c>
      <c r="N213" s="23">
        <v>3.0576923076923079</v>
      </c>
      <c r="O213" s="23">
        <v>3.0576923076923079</v>
      </c>
      <c r="P213" s="23">
        <v>0</v>
      </c>
      <c r="Q213" s="44">
        <v>2845.7772999999997</v>
      </c>
      <c r="R213" s="44">
        <v>2845.7772999999997</v>
      </c>
      <c r="S213" s="44">
        <v>0</v>
      </c>
      <c r="T213" s="44">
        <f t="shared" si="30"/>
        <v>13.9680641911087</v>
      </c>
      <c r="U213" s="44">
        <f t="shared" si="31"/>
        <v>13.9680641911087</v>
      </c>
      <c r="V213" s="44">
        <f t="shared" si="32"/>
        <v>0</v>
      </c>
    </row>
    <row r="214" spans="1:22" s="7" customFormat="1" ht="38.25" customHeight="1" x14ac:dyDescent="0.25">
      <c r="A214" s="11"/>
      <c r="B214" s="4"/>
      <c r="C214" s="18" t="s">
        <v>175</v>
      </c>
      <c r="D214" s="19"/>
      <c r="E214" s="23">
        <v>9201.9</v>
      </c>
      <c r="F214" s="23">
        <v>9201.9</v>
      </c>
      <c r="G214" s="23">
        <v>0</v>
      </c>
      <c r="H214" s="23">
        <v>50396.3</v>
      </c>
      <c r="I214" s="23">
        <v>50396.3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44">
        <v>949.85</v>
      </c>
      <c r="R214" s="44">
        <v>949.85</v>
      </c>
      <c r="S214" s="44">
        <v>0</v>
      </c>
      <c r="T214" s="44">
        <f t="shared" si="30"/>
        <v>0</v>
      </c>
      <c r="U214" s="44">
        <f t="shared" si="31"/>
        <v>0</v>
      </c>
      <c r="V214" s="44">
        <f t="shared" si="32"/>
        <v>0</v>
      </c>
    </row>
    <row r="215" spans="1:22" s="7" customFormat="1" ht="38.25" customHeight="1" x14ac:dyDescent="0.25">
      <c r="A215" s="11"/>
      <c r="B215" s="4"/>
      <c r="C215" s="18" t="s">
        <v>176</v>
      </c>
      <c r="D215" s="19"/>
      <c r="E215" s="23">
        <v>70412.218549999991</v>
      </c>
      <c r="F215" s="23">
        <v>70412.218549999991</v>
      </c>
      <c r="G215" s="23">
        <v>0</v>
      </c>
      <c r="H215" s="23">
        <v>70412.2</v>
      </c>
      <c r="I215" s="23">
        <v>70412.2</v>
      </c>
      <c r="J215" s="23">
        <v>0</v>
      </c>
      <c r="K215" s="23">
        <v>23034.180990000004</v>
      </c>
      <c r="L215" s="23">
        <v>23034.180990000004</v>
      </c>
      <c r="M215" s="23">
        <v>0</v>
      </c>
      <c r="N215" s="23">
        <v>32.713338015287128</v>
      </c>
      <c r="O215" s="23">
        <v>32.713338015287128</v>
      </c>
      <c r="P215" s="23">
        <v>0</v>
      </c>
      <c r="Q215" s="44">
        <v>17035.271289999997</v>
      </c>
      <c r="R215" s="44">
        <v>17035.271289999997</v>
      </c>
      <c r="S215" s="44">
        <v>0</v>
      </c>
      <c r="T215" s="44">
        <f t="shared" si="30"/>
        <v>135.21464142177456</v>
      </c>
      <c r="U215" s="44">
        <f t="shared" si="31"/>
        <v>135.21464142177456</v>
      </c>
      <c r="V215" s="44">
        <f t="shared" si="32"/>
        <v>0</v>
      </c>
    </row>
    <row r="216" spans="1:22" s="7" customFormat="1" ht="57" x14ac:dyDescent="0.25">
      <c r="A216" s="11"/>
      <c r="B216" s="46">
        <v>25</v>
      </c>
      <c r="C216" s="47" t="s">
        <v>51</v>
      </c>
      <c r="D216" s="46" t="s">
        <v>52</v>
      </c>
      <c r="E216" s="48">
        <v>136109.89775999999</v>
      </c>
      <c r="F216" s="48">
        <v>55112.897759999993</v>
      </c>
      <c r="G216" s="48">
        <v>80997</v>
      </c>
      <c r="H216" s="48">
        <v>136109.89115000001</v>
      </c>
      <c r="I216" s="48">
        <v>55112.89115000001</v>
      </c>
      <c r="J216" s="48">
        <v>80997</v>
      </c>
      <c r="K216" s="48">
        <v>16642.67395</v>
      </c>
      <c r="L216" s="48">
        <v>16642.67395</v>
      </c>
      <c r="M216" s="48">
        <v>0</v>
      </c>
      <c r="N216" s="48">
        <v>12.227380250902508</v>
      </c>
      <c r="O216" s="48">
        <v>30.197424963070546</v>
      </c>
      <c r="P216" s="48">
        <v>0</v>
      </c>
      <c r="Q216" s="49">
        <v>384322.35529000004</v>
      </c>
      <c r="R216" s="49">
        <v>17579.955289999991</v>
      </c>
      <c r="S216" s="49">
        <v>366742.4</v>
      </c>
      <c r="T216" s="49">
        <f t="shared" si="30"/>
        <v>4.3303944516685355</v>
      </c>
      <c r="U216" s="49">
        <f t="shared" si="31"/>
        <v>94.668465735330145</v>
      </c>
      <c r="V216" s="49">
        <f t="shared" si="32"/>
        <v>0</v>
      </c>
    </row>
    <row r="217" spans="1:22" s="7" customFormat="1" ht="30" customHeight="1" x14ac:dyDescent="0.25">
      <c r="A217" s="11"/>
      <c r="B217" s="4"/>
      <c r="C217" s="18" t="s">
        <v>156</v>
      </c>
      <c r="D217" s="19"/>
      <c r="E217" s="23">
        <v>10787.203</v>
      </c>
      <c r="F217" s="23">
        <v>10787.203</v>
      </c>
      <c r="G217" s="23">
        <v>0</v>
      </c>
      <c r="H217" s="23">
        <v>10787.2</v>
      </c>
      <c r="I217" s="23">
        <v>10787.2</v>
      </c>
      <c r="J217" s="23">
        <v>0</v>
      </c>
      <c r="K217" s="23">
        <v>3777.08</v>
      </c>
      <c r="L217" s="23">
        <v>3777.08</v>
      </c>
      <c r="M217" s="23">
        <v>0</v>
      </c>
      <c r="N217" s="23">
        <v>35.014461584099671</v>
      </c>
      <c r="O217" s="23">
        <v>35.014461584099671</v>
      </c>
      <c r="P217" s="23">
        <v>0</v>
      </c>
      <c r="Q217" s="44">
        <v>4610.3140000000003</v>
      </c>
      <c r="R217" s="44">
        <v>4610.3140000000003</v>
      </c>
      <c r="S217" s="44">
        <v>0</v>
      </c>
      <c r="T217" s="44">
        <f t="shared" si="30"/>
        <v>81.926740781647396</v>
      </c>
      <c r="U217" s="44">
        <f t="shared" si="31"/>
        <v>81.926740781647396</v>
      </c>
      <c r="V217" s="44">
        <f t="shared" si="32"/>
        <v>0</v>
      </c>
    </row>
    <row r="218" spans="1:22" s="7" customFormat="1" ht="30" customHeight="1" x14ac:dyDescent="0.25">
      <c r="A218" s="11"/>
      <c r="B218" s="4"/>
      <c r="C218" s="18" t="s">
        <v>185</v>
      </c>
      <c r="D218" s="19"/>
      <c r="E218" s="23">
        <v>81815.149999999994</v>
      </c>
      <c r="F218" s="23">
        <v>818.14999999999418</v>
      </c>
      <c r="G218" s="23">
        <v>80997</v>
      </c>
      <c r="H218" s="23">
        <v>81815.151150000005</v>
      </c>
      <c r="I218" s="23">
        <v>818.15115000000515</v>
      </c>
      <c r="J218" s="23">
        <v>80997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44">
        <v>0</v>
      </c>
      <c r="R218" s="44">
        <v>0</v>
      </c>
      <c r="S218" s="44">
        <v>0</v>
      </c>
      <c r="T218" s="44">
        <f t="shared" si="30"/>
        <v>0</v>
      </c>
      <c r="U218" s="44">
        <f t="shared" si="31"/>
        <v>0</v>
      </c>
      <c r="V218" s="44">
        <f t="shared" si="32"/>
        <v>0</v>
      </c>
    </row>
    <row r="219" spans="1:22" s="7" customFormat="1" ht="30" customHeight="1" x14ac:dyDescent="0.25">
      <c r="A219" s="11"/>
      <c r="B219" s="4"/>
      <c r="C219" s="51" t="s">
        <v>255</v>
      </c>
      <c r="D219" s="52"/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53">
        <v>370446.86868000001</v>
      </c>
      <c r="R219" s="53">
        <v>3704.4686799999909</v>
      </c>
      <c r="S219" s="53">
        <v>366742.4</v>
      </c>
      <c r="T219" s="44">
        <f t="shared" ref="T219" si="44">IFERROR(K219/Q219*100,0)</f>
        <v>0</v>
      </c>
      <c r="U219" s="44">
        <f t="shared" ref="U219" si="45">IFERROR(L219/R219*100,0)</f>
        <v>0</v>
      </c>
      <c r="V219" s="44">
        <f t="shared" ref="V219" si="46">IFERROR(M219/S219*100,0)</f>
        <v>0</v>
      </c>
    </row>
    <row r="220" spans="1:22" s="11" customFormat="1" ht="45" customHeight="1" x14ac:dyDescent="0.25">
      <c r="B220" s="4"/>
      <c r="C220" s="18" t="s">
        <v>157</v>
      </c>
      <c r="D220" s="19"/>
      <c r="E220" s="23">
        <v>43507.544759999997</v>
      </c>
      <c r="F220" s="23">
        <v>43507.544759999997</v>
      </c>
      <c r="G220" s="23">
        <v>0</v>
      </c>
      <c r="H220" s="23">
        <v>43507.54</v>
      </c>
      <c r="I220" s="23">
        <v>43507.54</v>
      </c>
      <c r="J220" s="23">
        <v>0</v>
      </c>
      <c r="K220" s="23">
        <v>12865.59395</v>
      </c>
      <c r="L220" s="23">
        <v>12865.59395</v>
      </c>
      <c r="M220" s="23">
        <v>0</v>
      </c>
      <c r="N220" s="23">
        <v>29.570952414225211</v>
      </c>
      <c r="O220" s="23">
        <v>29.570952414225211</v>
      </c>
      <c r="P220" s="23">
        <v>0</v>
      </c>
      <c r="Q220" s="44">
        <v>9265.1726100000014</v>
      </c>
      <c r="R220" s="44">
        <v>9265.1726100000014</v>
      </c>
      <c r="S220" s="44">
        <v>0</v>
      </c>
      <c r="T220" s="44">
        <f t="shared" si="30"/>
        <v>138.85973301904841</v>
      </c>
      <c r="U220" s="44">
        <f t="shared" si="31"/>
        <v>138.85973301904841</v>
      </c>
      <c r="V220" s="44">
        <f t="shared" si="32"/>
        <v>0</v>
      </c>
    </row>
    <row r="221" spans="1:22" s="7" customFormat="1" ht="57" x14ac:dyDescent="0.25">
      <c r="A221" s="11"/>
      <c r="B221" s="46">
        <v>26</v>
      </c>
      <c r="C221" s="47" t="s">
        <v>53</v>
      </c>
      <c r="D221" s="46" t="s">
        <v>54</v>
      </c>
      <c r="E221" s="49">
        <v>9240</v>
      </c>
      <c r="F221" s="49">
        <v>9240</v>
      </c>
      <c r="G221" s="49">
        <v>0</v>
      </c>
      <c r="H221" s="48">
        <v>9240</v>
      </c>
      <c r="I221" s="48">
        <v>9240</v>
      </c>
      <c r="J221" s="48">
        <v>0</v>
      </c>
      <c r="K221" s="48">
        <v>723.08</v>
      </c>
      <c r="L221" s="48">
        <v>723.08</v>
      </c>
      <c r="M221" s="48">
        <v>0</v>
      </c>
      <c r="N221" s="48">
        <v>7.8255411255411262</v>
      </c>
      <c r="O221" s="48">
        <v>7.8255411255411262</v>
      </c>
      <c r="P221" s="48">
        <v>0</v>
      </c>
      <c r="Q221" s="49">
        <v>0</v>
      </c>
      <c r="R221" s="49">
        <v>0</v>
      </c>
      <c r="S221" s="49">
        <v>0</v>
      </c>
      <c r="T221" s="49">
        <f t="shared" ref="T221:T224" si="47">IFERROR(K221/Q221*100,0)</f>
        <v>0</v>
      </c>
      <c r="U221" s="49">
        <f t="shared" ref="U221:U224" si="48">IFERROR(L221/R221*100,0)</f>
        <v>0</v>
      </c>
      <c r="V221" s="49">
        <f t="shared" ref="V221:V224" si="49">IFERROR(M221/S221*100,0)</f>
        <v>0</v>
      </c>
    </row>
    <row r="222" spans="1:22" s="7" customFormat="1" ht="30" customHeight="1" x14ac:dyDescent="0.25">
      <c r="A222" s="11"/>
      <c r="B222" s="4"/>
      <c r="C222" s="18" t="s">
        <v>89</v>
      </c>
      <c r="D222" s="19"/>
      <c r="E222" s="23">
        <v>9240</v>
      </c>
      <c r="F222" s="23">
        <v>9240</v>
      </c>
      <c r="G222" s="23">
        <v>0</v>
      </c>
      <c r="H222" s="23">
        <v>9240</v>
      </c>
      <c r="I222" s="23">
        <v>9240</v>
      </c>
      <c r="J222" s="23">
        <v>0</v>
      </c>
      <c r="K222" s="23">
        <v>723.08</v>
      </c>
      <c r="L222" s="23">
        <v>723.08</v>
      </c>
      <c r="M222" s="23">
        <v>0</v>
      </c>
      <c r="N222" s="23">
        <v>7.8255411255411262</v>
      </c>
      <c r="O222" s="23">
        <v>7.8255411255411262</v>
      </c>
      <c r="P222" s="23">
        <v>0</v>
      </c>
      <c r="Q222" s="44">
        <v>0</v>
      </c>
      <c r="R222" s="44">
        <v>0</v>
      </c>
      <c r="S222" s="44">
        <v>0</v>
      </c>
      <c r="T222" s="44">
        <f t="shared" si="47"/>
        <v>0</v>
      </c>
      <c r="U222" s="44">
        <f t="shared" si="48"/>
        <v>0</v>
      </c>
      <c r="V222" s="44">
        <f t="shared" si="49"/>
        <v>0</v>
      </c>
    </row>
    <row r="223" spans="1:22" s="7" customFormat="1" ht="16.5" customHeight="1" x14ac:dyDescent="0.25">
      <c r="A223" s="11"/>
      <c r="B223" s="8"/>
      <c r="C223" s="9" t="s">
        <v>55</v>
      </c>
      <c r="D223" s="8"/>
      <c r="E223" s="12">
        <v>5003487.16</v>
      </c>
      <c r="F223" s="12">
        <v>4792762.8600000003</v>
      </c>
      <c r="G223" s="12">
        <v>210724.3</v>
      </c>
      <c r="H223" s="22">
        <v>3495245.1487500002</v>
      </c>
      <c r="I223" s="22">
        <v>3266813.3899100004</v>
      </c>
      <c r="J223" s="22">
        <v>228431.75883999999</v>
      </c>
      <c r="K223" s="22">
        <v>577188.24824999995</v>
      </c>
      <c r="L223" s="22">
        <v>530787.85230999999</v>
      </c>
      <c r="M223" s="22">
        <v>46400.395940000002</v>
      </c>
      <c r="N223" s="22">
        <v>16.513526911164416</v>
      </c>
      <c r="O223" s="22">
        <v>16.247877945811375</v>
      </c>
      <c r="P223" s="22">
        <v>20.312585332103552</v>
      </c>
      <c r="Q223" s="12">
        <v>686065.44</v>
      </c>
      <c r="R223" s="12">
        <v>560445.48</v>
      </c>
      <c r="S223" s="12">
        <v>125619.96</v>
      </c>
      <c r="T223" s="12">
        <f t="shared" si="47"/>
        <v>84.130203126104121</v>
      </c>
      <c r="U223" s="12">
        <f t="shared" si="48"/>
        <v>94.708204678535367</v>
      </c>
      <c r="V223" s="12">
        <f t="shared" si="49"/>
        <v>36.937120454424601</v>
      </c>
    </row>
    <row r="224" spans="1:22" ht="37.5" customHeight="1" x14ac:dyDescent="0.3">
      <c r="B224" s="13"/>
      <c r="C224" s="14" t="s">
        <v>56</v>
      </c>
      <c r="D224" s="15"/>
      <c r="E224" s="45">
        <v>65526261.855826095</v>
      </c>
      <c r="F224" s="45">
        <v>48461600.535826109</v>
      </c>
      <c r="G224" s="45">
        <v>17064661.319999997</v>
      </c>
      <c r="H224" s="45">
        <v>66204344.092749998</v>
      </c>
      <c r="I224" s="45">
        <v>49109443.143419996</v>
      </c>
      <c r="J224" s="45">
        <v>17094900.949329998</v>
      </c>
      <c r="K224" s="45">
        <v>20508038.400850002</v>
      </c>
      <c r="L224" s="45">
        <v>13875487.223379999</v>
      </c>
      <c r="M224" s="45">
        <v>6632551.1774700014</v>
      </c>
      <c r="N224" s="22">
        <v>30.976877245576134</v>
      </c>
      <c r="O224" s="22">
        <v>28.254214129160061</v>
      </c>
      <c r="P224" s="22">
        <v>38.798418295193173</v>
      </c>
      <c r="Q224" s="12">
        <v>18326067.102370001</v>
      </c>
      <c r="R224" s="12">
        <v>11328684.741060002</v>
      </c>
      <c r="S224" s="12">
        <v>6997382.3613099996</v>
      </c>
      <c r="T224" s="12">
        <f t="shared" si="47"/>
        <v>111.90638060142113</v>
      </c>
      <c r="U224" s="12">
        <f t="shared" si="48"/>
        <v>122.48100764150753</v>
      </c>
      <c r="V224" s="12">
        <f t="shared" si="49"/>
        <v>94.786176244173433</v>
      </c>
    </row>
    <row r="225" spans="1:16" x14ac:dyDescent="0.25">
      <c r="H225" s="21"/>
    </row>
    <row r="226" spans="1:16" ht="15" customHeight="1" x14ac:dyDescent="0.25">
      <c r="C226" s="29" t="s">
        <v>184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</row>
    <row r="227" spans="1:16" x14ac:dyDescent="0.25">
      <c r="A227" s="17"/>
      <c r="H227" s="21"/>
      <c r="I227" s="21"/>
      <c r="J227" s="21"/>
    </row>
    <row r="228" spans="1:16" x14ac:dyDescent="0.25">
      <c r="H228" s="21"/>
      <c r="I228" s="21"/>
      <c r="J228" s="21"/>
    </row>
    <row r="230" spans="1:16" x14ac:dyDescent="0.25">
      <c r="E230" s="16"/>
    </row>
  </sheetData>
  <mergeCells count="20">
    <mergeCell ref="R4:S4"/>
    <mergeCell ref="T4:T5"/>
    <mergeCell ref="U4:V4"/>
    <mergeCell ref="B2:V2"/>
    <mergeCell ref="K3:L3"/>
    <mergeCell ref="N3:O3"/>
    <mergeCell ref="U3:V3"/>
    <mergeCell ref="B4:B5"/>
    <mergeCell ref="C4:C5"/>
    <mergeCell ref="D4:D5"/>
    <mergeCell ref="E4:E5"/>
    <mergeCell ref="F4:G4"/>
    <mergeCell ref="H4:H5"/>
    <mergeCell ref="I4:J4"/>
    <mergeCell ref="K4:K5"/>
    <mergeCell ref="L4:M4"/>
    <mergeCell ref="N4:N5"/>
    <mergeCell ref="O4:P4"/>
    <mergeCell ref="Q4:Q5"/>
    <mergeCell ref="B1:U1"/>
  </mergeCells>
  <pageMargins left="0.23611111111111099" right="0.23611111111111099" top="0.15763888888888899" bottom="0.39374999999999999" header="0.511811023622047" footer="0.15763888888888899"/>
  <pageSetup paperSize="9" scale="5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СОБП Мокаева Лейла 148</dc:creator>
  <dc:description/>
  <cp:lastModifiedBy>СОБП Тяжгов Азамат 148</cp:lastModifiedBy>
  <cp:revision>68</cp:revision>
  <cp:lastPrinted>2025-05-06T07:19:35Z</cp:lastPrinted>
  <dcterms:created xsi:type="dcterms:W3CDTF">2021-06-07T12:36:01Z</dcterms:created>
  <dcterms:modified xsi:type="dcterms:W3CDTF">2025-05-28T13:43:22Z</dcterms:modified>
  <dc:language>ru-RU</dc:language>
</cp:coreProperties>
</file>