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6\ОТДЕЛ БЮДЖЕТНОЙ ПОЛИТИКИ И СТРАТЕГИЧЕСКОГО ПЛАНИРОВАНИЯ\01-31 Переписка с другими организациями по основным направлениям деятельности отдела\ФСБ\"/>
    </mc:Choice>
  </mc:AlternateContent>
  <bookViews>
    <workbookView xWindow="0" yWindow="0" windowWidth="15450" windowHeight="11010"/>
  </bookViews>
  <sheets>
    <sheet name="Лист 1" sheetId="3" r:id="rId1"/>
  </sheets>
  <externalReferences>
    <externalReference r:id="rId2"/>
    <externalReference r:id="rId3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</workbook>
</file>

<file path=xl/calcChain.xml><?xml version="1.0" encoding="utf-8"?>
<calcChain xmlns="http://schemas.openxmlformats.org/spreadsheetml/2006/main">
  <c r="E10" i="3" l="1"/>
  <c r="C9" i="3" l="1"/>
  <c r="H11" i="3" l="1"/>
  <c r="H12" i="3"/>
  <c r="H13" i="3"/>
  <c r="H14" i="3"/>
  <c r="H15" i="3"/>
  <c r="H16" i="3"/>
  <c r="H17" i="3"/>
  <c r="H18" i="3"/>
  <c r="H19" i="3"/>
  <c r="F9" i="3" l="1"/>
  <c r="E11" i="3"/>
  <c r="E12" i="3"/>
  <c r="E13" i="3"/>
  <c r="E14" i="3"/>
  <c r="E15" i="3"/>
  <c r="E16" i="3"/>
  <c r="E17" i="3"/>
  <c r="E18" i="3"/>
  <c r="E19" i="3"/>
  <c r="H10" i="3" l="1"/>
  <c r="H9" i="3" s="1"/>
  <c r="G9" i="3"/>
  <c r="D9" i="3"/>
  <c r="E9" i="3" l="1"/>
</calcChain>
</file>

<file path=xl/sharedStrings.xml><?xml version="1.0" encoding="utf-8"?>
<sst xmlns="http://schemas.openxmlformats.org/spreadsheetml/2006/main" count="32" uniqueCount="29">
  <si>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</si>
  <si>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</si>
  <si>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</si>
  <si>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</si>
  <si>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</si>
  <si>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</si>
  <si>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</si>
  <si>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</si>
  <si>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</si>
  <si>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</si>
  <si>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</si>
  <si>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</si>
  <si>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</si>
  <si>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</si>
  <si>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</si>
  <si>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</si>
  <si>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</si>
  <si>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</si>
  <si>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</si>
  <si>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</si>
  <si>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</si>
  <si>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</si>
  <si>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</si>
  <si>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</si>
  <si>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</si>
  <si>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t>Факт</t>
  </si>
  <si>
    <t>План</t>
  </si>
  <si>
    <t>Информация о финансовом обеспечении национальных проектов 
Кабардино-Балкарской Республики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</si>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</sst>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35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164" fontId="19" fillId="0" borderId="1" xfId="9" applyNumberFormat="1" applyFont="1" applyFill="1" applyBorder="1" applyAlignment="1">
      <alignment horizontal="center" vertical="center"/>
    </xf>
    <xf numFmtId="164" fontId="20" fillId="0" borderId="1" xfId="9" applyNumberFormat="1" applyFont="1" applyFill="1" applyBorder="1" applyAlignment="1">
      <alignment horizontal="center" vertical="center"/>
    </xf>
    <xf numFmtId="164" fontId="19" fillId="0" borderId="1" xfId="9" applyNumberFormat="1" applyFont="1" applyFill="1" applyBorder="1" applyAlignment="1">
      <alignment horizont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3" fillId="0" borderId="0" xfId="9" applyFont="1" applyFill="1" applyAlignment="1">
      <alignment horizontal="right"/>
    </xf>
    <xf numFmtId="0" fontId="16" fillId="0" borderId="0" xfId="9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8" fillId="0" borderId="0" xfId="9" applyFont="1" applyFill="1"/>
    <xf numFmtId="164" fontId="21" fillId="2" borderId="1" xfId="9" applyNumberFormat="1" applyFont="1" applyFill="1" applyBorder="1" applyAlignment="1">
      <alignment horizontal="center" vertical="center"/>
    </xf>
    <xf numFmtId="4" fontId="17" fillId="2" borderId="1" xfId="9" applyNumberFormat="1" applyFont="1" applyFill="1" applyBorder="1" applyAlignment="1">
      <alignment horizontal="center" vertical="center"/>
    </xf>
    <xf numFmtId="4" fontId="20" fillId="0" borderId="1" xfId="9" applyNumberFormat="1" applyFont="1" applyFill="1" applyBorder="1" applyAlignment="1">
      <alignment horizontal="center" vertical="center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"/>
  <sheetViews>
    <sheetView tabSelected="1" zoomScale="70" zoomScaleNormal="70" zoomScaleSheetLayoutView="80" workbookViewId="0">
      <selection activeCell="A34" sqref="A34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3" customWidth="1"/>
    <col min="4" max="5" width="14.7109375" style="3" customWidth="1"/>
    <col min="6" max="6" width="17.28515625" style="3" customWidth="1"/>
    <col min="7" max="7" width="16.28515625" style="3" customWidth="1"/>
    <col min="8" max="8" width="20.140625" style="3" customWidth="1"/>
    <col min="9" max="16384" width="9.140625" style="3"/>
  </cols>
  <sheetData>
    <row r="1" spans="1:8" x14ac:dyDescent="0.2">
      <c r="A1" s="10"/>
      <c r="B1" s="11"/>
    </row>
    <row r="2" spans="1:8" x14ac:dyDescent="0.2">
      <c r="A2" s="12"/>
      <c r="B2" s="13"/>
    </row>
    <row r="3" spans="1:8" ht="57" customHeight="1" x14ac:dyDescent="0.2">
      <c r="A3" s="34" t="s">
        <v>27</v>
      </c>
      <c r="B3" s="34"/>
      <c r="C3" s="34"/>
      <c r="D3" s="34"/>
      <c r="E3" s="34"/>
      <c r="F3" s="34"/>
      <c r="G3" s="34"/>
      <c r="H3" s="34"/>
    </row>
    <row r="5" spans="1:8" ht="14.25" customHeight="1" x14ac:dyDescent="0.25">
      <c r="A5" s="19"/>
      <c r="B5" s="4"/>
      <c r="H5" s="20" t="s">
        <v>5</v>
      </c>
    </row>
    <row r="6" spans="1:8" ht="33" customHeight="1" x14ac:dyDescent="0.2">
      <c r="A6" s="31"/>
      <c r="B6" s="32" t="s">
        <v>2</v>
      </c>
      <c r="C6" s="28" t="s">
        <v>26</v>
      </c>
      <c r="D6" s="29"/>
      <c r="E6" s="30"/>
      <c r="F6" s="28" t="s">
        <v>25</v>
      </c>
      <c r="G6" s="29"/>
      <c r="H6" s="30"/>
    </row>
    <row r="7" spans="1:8" ht="71.25" customHeight="1" x14ac:dyDescent="0.2">
      <c r="A7" s="31"/>
      <c r="B7" s="33"/>
      <c r="C7" s="18" t="s">
        <v>3</v>
      </c>
      <c r="D7" s="18" t="s">
        <v>0</v>
      </c>
      <c r="E7" s="18" t="s">
        <v>1</v>
      </c>
      <c r="F7" s="18" t="s">
        <v>3</v>
      </c>
      <c r="G7" s="18" t="s">
        <v>0</v>
      </c>
      <c r="H7" s="18" t="s">
        <v>1</v>
      </c>
    </row>
    <row r="8" spans="1:8" s="21" customFormat="1" ht="18.75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3</v>
      </c>
      <c r="G8" s="5">
        <v>4</v>
      </c>
      <c r="H8" s="5">
        <v>5</v>
      </c>
    </row>
    <row r="9" spans="1:8" s="8" customFormat="1" ht="32.25" customHeight="1" x14ac:dyDescent="0.2">
      <c r="A9" s="6" t="s">
        <v>4</v>
      </c>
      <c r="B9" s="7"/>
      <c r="C9" s="25">
        <f t="shared" ref="C9:H9" si="0">SUM(C10:C19)</f>
        <v>14583.444596990001</v>
      </c>
      <c r="D9" s="25">
        <f t="shared" si="0"/>
        <v>11714.081091960001</v>
      </c>
      <c r="E9" s="25">
        <f t="shared" si="0"/>
        <v>2869.3635050300013</v>
      </c>
      <c r="F9" s="26">
        <f t="shared" si="0"/>
        <v>4456.4158856999993</v>
      </c>
      <c r="G9" s="14">
        <f t="shared" si="0"/>
        <v>3518.6623100500001</v>
      </c>
      <c r="H9" s="14">
        <f t="shared" si="0"/>
        <v>937.75357564999968</v>
      </c>
    </row>
    <row r="10" spans="1:8" ht="18.75" x14ac:dyDescent="0.3">
      <c r="A10" s="22" t="s">
        <v>9</v>
      </c>
      <c r="B10" s="9" t="s">
        <v>6</v>
      </c>
      <c r="C10" s="15">
        <v>909.85277568999982</v>
      </c>
      <c r="D10" s="15">
        <v>889.03589999999986</v>
      </c>
      <c r="E10" s="16">
        <f>C10-D10</f>
        <v>20.816875689999961</v>
      </c>
      <c r="F10" s="16">
        <v>673.4768346300001</v>
      </c>
      <c r="G10" s="15">
        <v>666.74200106000001</v>
      </c>
      <c r="H10" s="16">
        <f t="shared" ref="H10:H19" si="1">F10-G10</f>
        <v>6.7348335700000916</v>
      </c>
    </row>
    <row r="11" spans="1:8" ht="37.5" x14ac:dyDescent="0.3">
      <c r="A11" s="23" t="s">
        <v>10</v>
      </c>
      <c r="B11" s="9" t="s">
        <v>11</v>
      </c>
      <c r="C11" s="15">
        <v>613.63111111000001</v>
      </c>
      <c r="D11" s="15">
        <v>607.49480000000005</v>
      </c>
      <c r="E11" s="16">
        <f t="shared" ref="E11:E19" si="2">C11-D11</f>
        <v>6.1363111099999514</v>
      </c>
      <c r="F11" s="16">
        <v>0</v>
      </c>
      <c r="G11" s="15">
        <v>0</v>
      </c>
      <c r="H11" s="16">
        <f t="shared" si="1"/>
        <v>0</v>
      </c>
    </row>
    <row r="12" spans="1:8" ht="18.75" x14ac:dyDescent="0.3">
      <c r="A12" s="22" t="s">
        <v>12</v>
      </c>
      <c r="B12" s="9" t="s">
        <v>13</v>
      </c>
      <c r="C12" s="15">
        <v>5274.3742164000005</v>
      </c>
      <c r="D12" s="15">
        <v>3171.1722919600015</v>
      </c>
      <c r="E12" s="16">
        <f t="shared" si="2"/>
        <v>2103.2019244399989</v>
      </c>
      <c r="F12" s="27">
        <v>1197.9739161399998</v>
      </c>
      <c r="G12" s="16">
        <v>551.36307353999996</v>
      </c>
      <c r="H12" s="16">
        <f t="shared" si="1"/>
        <v>646.61084259999984</v>
      </c>
    </row>
    <row r="13" spans="1:8" s="24" customFormat="1" ht="18.75" x14ac:dyDescent="0.3">
      <c r="A13" s="22" t="s">
        <v>15</v>
      </c>
      <c r="B13" s="9" t="s">
        <v>14</v>
      </c>
      <c r="C13" s="15">
        <v>4.0519999999999996</v>
      </c>
      <c r="D13" s="15">
        <v>0</v>
      </c>
      <c r="E13" s="16">
        <f t="shared" si="2"/>
        <v>4.0519999999999996</v>
      </c>
      <c r="F13" s="16">
        <v>0.49167100000000002</v>
      </c>
      <c r="G13" s="16">
        <v>0</v>
      </c>
      <c r="H13" s="16">
        <f t="shared" si="1"/>
        <v>0.49167100000000002</v>
      </c>
    </row>
    <row r="14" spans="1:8" ht="18.75" x14ac:dyDescent="0.3">
      <c r="A14" s="22" t="s">
        <v>16</v>
      </c>
      <c r="B14" s="9" t="s">
        <v>17</v>
      </c>
      <c r="C14" s="15">
        <v>547.7342424200001</v>
      </c>
      <c r="D14" s="15">
        <v>542.25689999999997</v>
      </c>
      <c r="E14" s="16">
        <f t="shared" si="2"/>
        <v>5.4773424200001273</v>
      </c>
      <c r="F14" s="16">
        <v>453.23424242000004</v>
      </c>
      <c r="G14" s="16">
        <v>448.70190000000002</v>
      </c>
      <c r="H14" s="16">
        <f t="shared" si="1"/>
        <v>4.5323424200000204</v>
      </c>
    </row>
    <row r="15" spans="1:8" ht="37.5" x14ac:dyDescent="0.3">
      <c r="A15" s="23" t="s">
        <v>18</v>
      </c>
      <c r="B15" s="9" t="s">
        <v>7</v>
      </c>
      <c r="C15" s="15">
        <v>89.869999620000002</v>
      </c>
      <c r="D15" s="15">
        <v>54.128</v>
      </c>
      <c r="E15" s="16">
        <f t="shared" si="2"/>
        <v>35.741999620000001</v>
      </c>
      <c r="F15" s="16">
        <v>14.17308017</v>
      </c>
      <c r="G15" s="16">
        <v>0</v>
      </c>
      <c r="H15" s="16">
        <f t="shared" si="1"/>
        <v>14.17308017</v>
      </c>
    </row>
    <row r="16" spans="1:8" ht="18.75" x14ac:dyDescent="0.3">
      <c r="A16" s="22" t="s">
        <v>19</v>
      </c>
      <c r="B16" s="9" t="s">
        <v>8</v>
      </c>
      <c r="C16" s="17">
        <v>23.052199999999999</v>
      </c>
      <c r="D16" s="17">
        <v>23.052199999999999</v>
      </c>
      <c r="E16" s="16">
        <f t="shared" si="2"/>
        <v>0</v>
      </c>
      <c r="F16" s="16">
        <v>3.2844750700000001</v>
      </c>
      <c r="G16" s="16">
        <v>3.2844750700000001</v>
      </c>
      <c r="H16" s="16">
        <f t="shared" si="1"/>
        <v>0</v>
      </c>
    </row>
    <row r="17" spans="1:8" ht="18.75" x14ac:dyDescent="0.3">
      <c r="A17" s="22" t="s">
        <v>20</v>
      </c>
      <c r="B17" s="9" t="s">
        <v>21</v>
      </c>
      <c r="C17" s="17">
        <v>28.137676769999999</v>
      </c>
      <c r="D17" s="17">
        <v>16.184200000000001</v>
      </c>
      <c r="E17" s="16">
        <f t="shared" si="2"/>
        <v>11.953476769999998</v>
      </c>
      <c r="F17" s="16">
        <v>28.137676769999999</v>
      </c>
      <c r="G17" s="16">
        <v>16.184200000000001</v>
      </c>
      <c r="H17" s="16">
        <f t="shared" si="1"/>
        <v>11.953476769999998</v>
      </c>
    </row>
    <row r="18" spans="1:8" ht="18.75" x14ac:dyDescent="0.3">
      <c r="A18" s="22" t="s">
        <v>22</v>
      </c>
      <c r="B18" s="9" t="s">
        <v>28</v>
      </c>
      <c r="C18" s="17">
        <v>4575.8107300500014</v>
      </c>
      <c r="D18" s="17">
        <v>4406.1801999999989</v>
      </c>
      <c r="E18" s="16">
        <f t="shared" si="2"/>
        <v>169.63053005000256</v>
      </c>
      <c r="F18" s="27">
        <v>1485.8674631299996</v>
      </c>
      <c r="G18" s="17">
        <v>1419.2530055699999</v>
      </c>
      <c r="H18" s="16">
        <f t="shared" si="1"/>
        <v>66.614457559999664</v>
      </c>
    </row>
    <row r="19" spans="1:8" ht="18.75" x14ac:dyDescent="0.3">
      <c r="A19" s="22" t="s">
        <v>23</v>
      </c>
      <c r="B19" s="9" t="s">
        <v>24</v>
      </c>
      <c r="C19" s="17">
        <v>2516.9296449299991</v>
      </c>
      <c r="D19" s="17">
        <v>2004.5765999999999</v>
      </c>
      <c r="E19" s="16">
        <f t="shared" si="2"/>
        <v>512.35304492999921</v>
      </c>
      <c r="F19" s="27">
        <v>599.77652637000006</v>
      </c>
      <c r="G19" s="17">
        <v>413.13365481</v>
      </c>
      <c r="H19" s="16">
        <f t="shared" si="1"/>
        <v>186.64287156000006</v>
      </c>
    </row>
  </sheetData>
  <autoFilter ref="A8:B14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2026-06-03T12:08:14Z</dcterms:modified>
</cp:coreProperties>
</file>