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_ДЛЯ ОБМЕНА!!!\01. БЮД\Размещение на сайте\Аналитические отчеты\2026\ГП\"/>
    </mc:Choice>
  </mc:AlternateContent>
  <bookViews>
    <workbookView xWindow="0" yWindow="0" windowWidth="28800" windowHeight="11730" tabRatio="500"/>
  </bookViews>
  <sheets>
    <sheet name="ГП" sheetId="1" r:id="rId1"/>
  </sheets>
  <definedNames>
    <definedName name="_xlnm._FilterDatabase" localSheetId="0" hidden="1">ГП!$A$4:$P$210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D_C8?">#REF!</definedName>
    <definedName name="XDO_?G_S1_F_R2?">#REF!</definedName>
    <definedName name="XDO_?G_S1_F_R3?">#REF!</definedName>
    <definedName name="XDO_?G_S1_F_R4?">#REF!</definedName>
    <definedName name="XDO_?G_S1_F_R5?">#REF!</definedName>
    <definedName name="XDO_?G_S1_F_R6?">#REF!</definedName>
    <definedName name="XDO_?G_S1_F_R7?">#REF!</definedName>
    <definedName name="XDO_?G_S1_GRF_C2?">#REF!</definedName>
    <definedName name="XDO_?G_S1_GRF_C3?">#REF!</definedName>
    <definedName name="XDO_?G_S1_GRF_C4?">#REF!</definedName>
    <definedName name="XDO_?G_S1_GRF_C5?">#REF!</definedName>
    <definedName name="XDO_?G_S1_GRF_C6?">#REF!</definedName>
    <definedName name="XDO_?G_S1_GRF_C7?">#REF!</definedName>
    <definedName name="XDO_?G_S2_D_C1?">#REF!</definedName>
    <definedName name="XDO_?G_S2_D_C10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D_C8?">#REF!</definedName>
    <definedName name="XDO_?G_S2_D_C9?">#REF!</definedName>
    <definedName name="XDO_?G_S2_F_R4?">#REF!</definedName>
    <definedName name="XDO_?G_S2_F_R5?">#REF!</definedName>
    <definedName name="XDO_?G_S2_F_R6?">#REF!</definedName>
    <definedName name="XDO_?G_S2_F_R7?">#REF!</definedName>
    <definedName name="XDO_?G_S2_F_R8?">#REF!</definedName>
    <definedName name="XDO_?G_S2_F_R9?">#REF!</definedName>
    <definedName name="XDO_?G_S2_GRF_C4?">#REF!</definedName>
    <definedName name="XDO_?G_S2_GRF_C5?">#REF!</definedName>
    <definedName name="XDO_?G_S2_GRF_C6?">#REF!</definedName>
    <definedName name="XDO_?G_S2_GRF_C7?">#REF!</definedName>
    <definedName name="XDO_?G_S2_GRF_C8?">#REF!</definedName>
    <definedName name="XDO_?G_S2_GRF_C9?">#REF!</definedName>
    <definedName name="XDO_?G_S3_D_C1?">#REF!</definedName>
    <definedName name="XDO_?G_S3_D_C10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D_C8?">#REF!</definedName>
    <definedName name="XDO_?G_S3_D_C9?">#REF!</definedName>
    <definedName name="XDO_?G_S3_F_R4?">#REF!</definedName>
    <definedName name="XDO_?G_S3_F_R5?">#REF!</definedName>
    <definedName name="XDO_?G_S3_F_R6?">#REF!</definedName>
    <definedName name="XDO_?G_S3_F_R7?">#REF!</definedName>
    <definedName name="XDO_?G_S3_F_R8?">#REF!</definedName>
    <definedName name="XDO_?G_S3_F_R9?">#REF!</definedName>
    <definedName name="XDO_?G_S3_GRF_C4?">#REF!</definedName>
    <definedName name="XDO_?G_S3_GRF_C5?">#REF!</definedName>
    <definedName name="XDO_?G_S3_GRF_C6?">#REF!</definedName>
    <definedName name="XDO_?G_S3_GRF_C7?">#REF!</definedName>
    <definedName name="XDO_?G_S3_GRF_C8?">#REF!</definedName>
    <definedName name="XDO_?G_S3_GRF_C9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MM?">#REF!</definedName>
    <definedName name="XDO_?H_MM2?">#REF!</definedName>
    <definedName name="XDO_?H_MM3?">#REF!</definedName>
    <definedName name="XDO_?H_MM4?">#REF!</definedName>
    <definedName name="XDO_?H_MM5?">#REF!</definedName>
    <definedName name="XDO_?H_MM6?">#REF!</definedName>
    <definedName name="XDO_?H_OKPO?">#REF!</definedName>
    <definedName name="XDO_?H_REPORT_DATE?">#REF!</definedName>
    <definedName name="XDO_?H_REPORT_NUMBER?">#REF!</definedName>
    <definedName name="XDO_?H_TOFK_CODE?">#REF!</definedName>
    <definedName name="XDO_?H_TOFK_NAME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REPORT_DATE?">#REF!</definedName>
    <definedName name="XDO_GROUP_?LINE1?">#REF!</definedName>
    <definedName name="XDO_GROUP_?LINE1_B?">#REF!</definedName>
    <definedName name="XDO_GROUP_?LINE12?">#REF!</definedName>
    <definedName name="XDO_GROUP_?LINE12_B?">#REF!</definedName>
    <definedName name="XDO_GROUP_?LINE13?">#REF!</definedName>
    <definedName name="XDO_GROUP_?LINE13_B?">#REF!</definedName>
    <definedName name="XDO_GROUP_?LINE2?">#REF!</definedName>
    <definedName name="XDO_GROUP_?LINE2_B?">#REF!</definedName>
    <definedName name="XDO_GROUP_?LINE22?">#REF!</definedName>
    <definedName name="XDO_GROUP_?LINE22_B?">#REF!</definedName>
    <definedName name="XDO_GROUP_?LINE23?">#REF!</definedName>
    <definedName name="XDO_GROUP_?LINE23_B?">#REF!</definedName>
    <definedName name="XDO_GROUP_?LINE3?">#REF!</definedName>
    <definedName name="XDO_GROUP_?LINE3_B?">#REF!</definedName>
    <definedName name="XDO_GROUP_?LINE32?">#REF!</definedName>
    <definedName name="XDO_GROUP_?LINE32_B?">#REF!</definedName>
    <definedName name="XDO_GROUP_?LINE33?">#REF!</definedName>
    <definedName name="XDO_GROUP_?LINE33_B?">#REF!</definedName>
    <definedName name="XDO_GROUP_?SECTION1?">#REF!</definedName>
    <definedName name="XDO_GROUP_?SECTION2?">#REF!</definedName>
    <definedName name="XDO_GROUP_?SECTION3?">#REF!</definedName>
    <definedName name="_xlnm.Print_Titles" localSheetId="0">ГП!$3:$4</definedName>
    <definedName name="_xlnm.Print_Area" localSheetId="0">ГП!$A$1:$P$212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97" i="1" l="1"/>
  <c r="U197" i="1"/>
  <c r="T197" i="1"/>
  <c r="V170" i="1"/>
  <c r="U170" i="1"/>
  <c r="T170" i="1"/>
  <c r="V125" i="1"/>
  <c r="U125" i="1"/>
  <c r="T125" i="1"/>
  <c r="V79" i="1"/>
  <c r="U79" i="1"/>
  <c r="T79" i="1"/>
  <c r="V37" i="1"/>
  <c r="U37" i="1"/>
  <c r="T37" i="1"/>
  <c r="V35" i="1"/>
  <c r="U35" i="1"/>
  <c r="T35" i="1"/>
  <c r="V210" i="1" l="1"/>
  <c r="U210" i="1"/>
  <c r="T210" i="1"/>
  <c r="V209" i="1"/>
  <c r="U209" i="1"/>
  <c r="T209" i="1"/>
  <c r="V208" i="1"/>
  <c r="U208" i="1"/>
  <c r="T208" i="1"/>
  <c r="V207" i="1"/>
  <c r="U207" i="1"/>
  <c r="T207" i="1"/>
  <c r="V206" i="1"/>
  <c r="U206" i="1"/>
  <c r="T206" i="1"/>
  <c r="V205" i="1"/>
  <c r="U205" i="1"/>
  <c r="T205" i="1"/>
  <c r="V204" i="1"/>
  <c r="U204" i="1"/>
  <c r="T204" i="1"/>
  <c r="V203" i="1"/>
  <c r="U203" i="1"/>
  <c r="T203" i="1"/>
  <c r="V202" i="1"/>
  <c r="U202" i="1"/>
  <c r="T202" i="1"/>
  <c r="V201" i="1"/>
  <c r="U201" i="1"/>
  <c r="T201" i="1"/>
  <c r="V200" i="1"/>
  <c r="U200" i="1"/>
  <c r="T200" i="1"/>
  <c r="V199" i="1"/>
  <c r="U199" i="1"/>
  <c r="T199" i="1"/>
  <c r="V198" i="1"/>
  <c r="U198" i="1"/>
  <c r="T198" i="1"/>
  <c r="V196" i="1"/>
  <c r="U196" i="1"/>
  <c r="T196" i="1"/>
  <c r="V195" i="1"/>
  <c r="U195" i="1"/>
  <c r="T195" i="1"/>
  <c r="V194" i="1"/>
  <c r="U194" i="1"/>
  <c r="T194" i="1"/>
  <c r="V193" i="1"/>
  <c r="U193" i="1"/>
  <c r="T193" i="1"/>
  <c r="V192" i="1"/>
  <c r="U192" i="1"/>
  <c r="T192" i="1"/>
  <c r="V191" i="1"/>
  <c r="U191" i="1"/>
  <c r="T191" i="1"/>
  <c r="V190" i="1"/>
  <c r="U190" i="1"/>
  <c r="T190" i="1"/>
  <c r="V189" i="1"/>
  <c r="U189" i="1"/>
  <c r="T189" i="1"/>
  <c r="V188" i="1"/>
  <c r="U188" i="1"/>
  <c r="T188" i="1"/>
  <c r="V187" i="1"/>
  <c r="U187" i="1"/>
  <c r="T187" i="1"/>
  <c r="V186" i="1"/>
  <c r="U186" i="1"/>
  <c r="T186" i="1"/>
  <c r="V185" i="1"/>
  <c r="U185" i="1"/>
  <c r="T185" i="1"/>
  <c r="V184" i="1"/>
  <c r="U184" i="1"/>
  <c r="T184" i="1"/>
  <c r="V183" i="1"/>
  <c r="U183" i="1"/>
  <c r="T183" i="1"/>
  <c r="V182" i="1"/>
  <c r="U182" i="1"/>
  <c r="T182" i="1"/>
  <c r="V181" i="1"/>
  <c r="U181" i="1"/>
  <c r="T181" i="1"/>
  <c r="V180" i="1"/>
  <c r="U180" i="1"/>
  <c r="T180" i="1"/>
  <c r="V179" i="1"/>
  <c r="U179" i="1"/>
  <c r="T179" i="1"/>
  <c r="V178" i="1"/>
  <c r="U178" i="1"/>
  <c r="T178" i="1"/>
  <c r="V177" i="1"/>
  <c r="U177" i="1"/>
  <c r="T177" i="1"/>
  <c r="V176" i="1"/>
  <c r="U176" i="1"/>
  <c r="T176" i="1"/>
  <c r="V175" i="1"/>
  <c r="U175" i="1"/>
  <c r="T175" i="1"/>
  <c r="V174" i="1"/>
  <c r="U174" i="1"/>
  <c r="T174" i="1"/>
  <c r="V173" i="1"/>
  <c r="U173" i="1"/>
  <c r="T173" i="1"/>
  <c r="V172" i="1"/>
  <c r="U172" i="1"/>
  <c r="T172" i="1"/>
  <c r="V171" i="1"/>
  <c r="U171" i="1"/>
  <c r="T171" i="1"/>
  <c r="V169" i="1"/>
  <c r="U169" i="1"/>
  <c r="T169" i="1"/>
  <c r="V168" i="1"/>
  <c r="U168" i="1"/>
  <c r="T168" i="1"/>
  <c r="V167" i="1"/>
  <c r="U167" i="1"/>
  <c r="T167" i="1"/>
  <c r="V166" i="1"/>
  <c r="U166" i="1"/>
  <c r="T166" i="1"/>
  <c r="V165" i="1"/>
  <c r="U165" i="1"/>
  <c r="T165" i="1"/>
  <c r="V164" i="1"/>
  <c r="U164" i="1"/>
  <c r="T164" i="1"/>
  <c r="V163" i="1"/>
  <c r="U163" i="1"/>
  <c r="T163" i="1"/>
  <c r="V162" i="1"/>
  <c r="U162" i="1"/>
  <c r="T162" i="1"/>
  <c r="V161" i="1"/>
  <c r="U161" i="1"/>
  <c r="T161" i="1"/>
  <c r="V160" i="1"/>
  <c r="U160" i="1"/>
  <c r="T160" i="1"/>
  <c r="V159" i="1"/>
  <c r="U159" i="1"/>
  <c r="T159" i="1"/>
  <c r="V158" i="1"/>
  <c r="U158" i="1"/>
  <c r="T158" i="1"/>
  <c r="V157" i="1"/>
  <c r="U157" i="1"/>
  <c r="T157" i="1"/>
  <c r="V156" i="1"/>
  <c r="U156" i="1"/>
  <c r="T156" i="1"/>
  <c r="V155" i="1"/>
  <c r="U155" i="1"/>
  <c r="T155" i="1"/>
  <c r="V154" i="1"/>
  <c r="U154" i="1"/>
  <c r="T154" i="1"/>
  <c r="V153" i="1"/>
  <c r="U153" i="1"/>
  <c r="T153" i="1"/>
  <c r="V152" i="1"/>
  <c r="U152" i="1"/>
  <c r="T152" i="1"/>
  <c r="V151" i="1"/>
  <c r="U151" i="1"/>
  <c r="T151" i="1"/>
  <c r="V150" i="1"/>
  <c r="U150" i="1"/>
  <c r="T150" i="1"/>
  <c r="V149" i="1"/>
  <c r="U149" i="1"/>
  <c r="T149" i="1"/>
  <c r="V148" i="1"/>
  <c r="U148" i="1"/>
  <c r="T148" i="1"/>
  <c r="V147" i="1"/>
  <c r="U147" i="1"/>
  <c r="T147" i="1"/>
  <c r="V146" i="1"/>
  <c r="U146" i="1"/>
  <c r="T146" i="1"/>
  <c r="V145" i="1"/>
  <c r="U145" i="1"/>
  <c r="T145" i="1"/>
  <c r="V144" i="1"/>
  <c r="U144" i="1"/>
  <c r="T144" i="1"/>
  <c r="V143" i="1"/>
  <c r="U143" i="1"/>
  <c r="T143" i="1"/>
  <c r="V142" i="1"/>
  <c r="U142" i="1"/>
  <c r="T142" i="1"/>
  <c r="V141" i="1"/>
  <c r="U141" i="1"/>
  <c r="T141" i="1"/>
  <c r="V140" i="1"/>
  <c r="U140" i="1"/>
  <c r="T140" i="1"/>
  <c r="V139" i="1"/>
  <c r="U139" i="1"/>
  <c r="T139" i="1"/>
  <c r="V138" i="1"/>
  <c r="U138" i="1"/>
  <c r="T138" i="1"/>
  <c r="V137" i="1"/>
  <c r="U137" i="1"/>
  <c r="T137" i="1"/>
  <c r="V136" i="1"/>
  <c r="U136" i="1"/>
  <c r="T136" i="1"/>
  <c r="V135" i="1"/>
  <c r="U135" i="1"/>
  <c r="T135" i="1"/>
  <c r="V134" i="1"/>
  <c r="U134" i="1"/>
  <c r="T134" i="1"/>
  <c r="V133" i="1"/>
  <c r="U133" i="1"/>
  <c r="T133" i="1"/>
  <c r="V132" i="1"/>
  <c r="U132" i="1"/>
  <c r="T132" i="1"/>
  <c r="V131" i="1"/>
  <c r="U131" i="1"/>
  <c r="T131" i="1"/>
  <c r="V130" i="1"/>
  <c r="U130" i="1"/>
  <c r="T130" i="1"/>
  <c r="V129" i="1"/>
  <c r="U129" i="1"/>
  <c r="T129" i="1"/>
  <c r="V128" i="1"/>
  <c r="U128" i="1"/>
  <c r="T128" i="1"/>
  <c r="V127" i="1"/>
  <c r="U127" i="1"/>
  <c r="T127" i="1"/>
  <c r="V126" i="1"/>
  <c r="U126" i="1"/>
  <c r="T126" i="1"/>
  <c r="V124" i="1"/>
  <c r="U124" i="1"/>
  <c r="T124" i="1"/>
  <c r="V123" i="1"/>
  <c r="U123" i="1"/>
  <c r="T123" i="1"/>
  <c r="V122" i="1"/>
  <c r="U122" i="1"/>
  <c r="T122" i="1"/>
  <c r="V121" i="1"/>
  <c r="U121" i="1"/>
  <c r="T121" i="1"/>
  <c r="V120" i="1"/>
  <c r="U120" i="1"/>
  <c r="T120" i="1"/>
  <c r="V119" i="1"/>
  <c r="U119" i="1"/>
  <c r="T119" i="1"/>
  <c r="V118" i="1"/>
  <c r="U118" i="1"/>
  <c r="T118" i="1"/>
  <c r="V117" i="1"/>
  <c r="U117" i="1"/>
  <c r="T117" i="1"/>
  <c r="V116" i="1"/>
  <c r="U116" i="1"/>
  <c r="T116" i="1"/>
  <c r="V115" i="1"/>
  <c r="U115" i="1"/>
  <c r="T115" i="1"/>
  <c r="V114" i="1"/>
  <c r="U114" i="1"/>
  <c r="T114" i="1"/>
  <c r="V113" i="1"/>
  <c r="U113" i="1"/>
  <c r="T113" i="1"/>
  <c r="V112" i="1"/>
  <c r="U112" i="1"/>
  <c r="T112" i="1"/>
  <c r="V111" i="1"/>
  <c r="U111" i="1"/>
  <c r="T111" i="1"/>
  <c r="V110" i="1"/>
  <c r="U110" i="1"/>
  <c r="T110" i="1"/>
  <c r="V109" i="1"/>
  <c r="U109" i="1"/>
  <c r="T109" i="1"/>
  <c r="V108" i="1"/>
  <c r="U108" i="1"/>
  <c r="T108" i="1"/>
  <c r="V107" i="1"/>
  <c r="U107" i="1"/>
  <c r="T107" i="1"/>
  <c r="V106" i="1"/>
  <c r="U106" i="1"/>
  <c r="T106" i="1"/>
  <c r="V105" i="1"/>
  <c r="U105" i="1"/>
  <c r="T105" i="1"/>
  <c r="V104" i="1"/>
  <c r="U104" i="1"/>
  <c r="T104" i="1"/>
  <c r="V103" i="1"/>
  <c r="U103" i="1"/>
  <c r="T103" i="1"/>
  <c r="V102" i="1"/>
  <c r="U102" i="1"/>
  <c r="T102" i="1"/>
  <c r="V101" i="1"/>
  <c r="U101" i="1"/>
  <c r="T101" i="1"/>
  <c r="V100" i="1"/>
  <c r="U100" i="1"/>
  <c r="T100" i="1"/>
  <c r="V99" i="1"/>
  <c r="U99" i="1"/>
  <c r="T99" i="1"/>
  <c r="V98" i="1"/>
  <c r="U98" i="1"/>
  <c r="T98" i="1"/>
  <c r="V97" i="1"/>
  <c r="U97" i="1"/>
  <c r="T97" i="1"/>
  <c r="V96" i="1"/>
  <c r="U96" i="1"/>
  <c r="T96" i="1"/>
  <c r="V95" i="1"/>
  <c r="U95" i="1"/>
  <c r="T95" i="1"/>
  <c r="V94" i="1"/>
  <c r="U94" i="1"/>
  <c r="T94" i="1"/>
  <c r="V93" i="1"/>
  <c r="U93" i="1"/>
  <c r="T93" i="1"/>
  <c r="V92" i="1"/>
  <c r="U92" i="1"/>
  <c r="T92" i="1"/>
  <c r="V91" i="1"/>
  <c r="U91" i="1"/>
  <c r="T91" i="1"/>
  <c r="V90" i="1"/>
  <c r="U90" i="1"/>
  <c r="T90" i="1"/>
  <c r="V89" i="1"/>
  <c r="U89" i="1"/>
  <c r="T89" i="1"/>
  <c r="V88" i="1"/>
  <c r="U88" i="1"/>
  <c r="T88" i="1"/>
  <c r="V87" i="1"/>
  <c r="U87" i="1"/>
  <c r="T87" i="1"/>
  <c r="V86" i="1"/>
  <c r="U86" i="1"/>
  <c r="T86" i="1"/>
  <c r="V85" i="1"/>
  <c r="U85" i="1"/>
  <c r="T85" i="1"/>
  <c r="V84" i="1"/>
  <c r="U84" i="1"/>
  <c r="T84" i="1"/>
  <c r="V83" i="1"/>
  <c r="U83" i="1"/>
  <c r="T83" i="1"/>
  <c r="V82" i="1"/>
  <c r="U82" i="1"/>
  <c r="T82" i="1"/>
  <c r="V81" i="1"/>
  <c r="U81" i="1"/>
  <c r="T81" i="1"/>
  <c r="V80" i="1"/>
  <c r="U80" i="1"/>
  <c r="T80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V67" i="1"/>
  <c r="U67" i="1"/>
  <c r="T67" i="1"/>
  <c r="V66" i="1"/>
  <c r="U66" i="1"/>
  <c r="T66" i="1"/>
  <c r="V65" i="1"/>
  <c r="U65" i="1"/>
  <c r="T65" i="1"/>
  <c r="V64" i="1"/>
  <c r="U64" i="1"/>
  <c r="T64" i="1"/>
  <c r="V63" i="1"/>
  <c r="U63" i="1"/>
  <c r="T63" i="1"/>
  <c r="V62" i="1"/>
  <c r="U62" i="1"/>
  <c r="T62" i="1"/>
  <c r="V61" i="1"/>
  <c r="U61" i="1"/>
  <c r="T61" i="1"/>
  <c r="V60" i="1"/>
  <c r="U60" i="1"/>
  <c r="T60" i="1"/>
  <c r="V59" i="1"/>
  <c r="U59" i="1"/>
  <c r="T59" i="1"/>
  <c r="V58" i="1"/>
  <c r="U58" i="1"/>
  <c r="T58" i="1"/>
  <c r="V57" i="1"/>
  <c r="U57" i="1"/>
  <c r="T57" i="1"/>
  <c r="V56" i="1"/>
  <c r="U56" i="1"/>
  <c r="T56" i="1"/>
  <c r="V55" i="1"/>
  <c r="U55" i="1"/>
  <c r="T55" i="1"/>
  <c r="V54" i="1"/>
  <c r="U54" i="1"/>
  <c r="T54" i="1"/>
  <c r="V53" i="1"/>
  <c r="U53" i="1"/>
  <c r="T53" i="1"/>
  <c r="V52" i="1"/>
  <c r="U52" i="1"/>
  <c r="T52" i="1"/>
  <c r="V51" i="1"/>
  <c r="U51" i="1"/>
  <c r="T51" i="1"/>
  <c r="V50" i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V44" i="1"/>
  <c r="U44" i="1"/>
  <c r="T44" i="1"/>
  <c r="V43" i="1"/>
  <c r="U43" i="1"/>
  <c r="T43" i="1"/>
  <c r="V42" i="1"/>
  <c r="U42" i="1"/>
  <c r="T42" i="1"/>
  <c r="V41" i="1"/>
  <c r="U41" i="1"/>
  <c r="T41" i="1"/>
  <c r="V40" i="1"/>
  <c r="U40" i="1"/>
  <c r="T40" i="1"/>
  <c r="V39" i="1"/>
  <c r="U39" i="1"/>
  <c r="T39" i="1"/>
  <c r="V38" i="1"/>
  <c r="U38" i="1"/>
  <c r="T38" i="1"/>
  <c r="V36" i="1"/>
  <c r="U36" i="1"/>
  <c r="T36" i="1"/>
  <c r="V34" i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V26" i="1"/>
  <c r="U26" i="1"/>
  <c r="T26" i="1"/>
  <c r="V25" i="1"/>
  <c r="U25" i="1"/>
  <c r="T25" i="1"/>
  <c r="V24" i="1"/>
  <c r="U24" i="1"/>
  <c r="T24" i="1"/>
  <c r="V23" i="1"/>
  <c r="U23" i="1"/>
  <c r="T23" i="1"/>
  <c r="V22" i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V15" i="1"/>
  <c r="U15" i="1"/>
  <c r="T15" i="1"/>
  <c r="V14" i="1"/>
  <c r="U14" i="1"/>
  <c r="T14" i="1"/>
  <c r="V13" i="1"/>
  <c r="U13" i="1"/>
  <c r="T13" i="1"/>
  <c r="V12" i="1"/>
  <c r="U12" i="1"/>
  <c r="T12" i="1"/>
  <c r="V11" i="1"/>
  <c r="U11" i="1"/>
  <c r="T11" i="1"/>
  <c r="V10" i="1"/>
  <c r="U10" i="1"/>
  <c r="T10" i="1"/>
  <c r="V9" i="1"/>
  <c r="U9" i="1"/>
  <c r="T9" i="1"/>
  <c r="V8" i="1"/>
  <c r="U8" i="1"/>
  <c r="T8" i="1"/>
  <c r="V7" i="1"/>
  <c r="U7" i="1"/>
  <c r="T7" i="1"/>
  <c r="V6" i="1"/>
  <c r="U6" i="1"/>
  <c r="T6" i="1"/>
  <c r="U5" i="1"/>
  <c r="V5" i="1"/>
  <c r="T5" i="1"/>
</calcChain>
</file>

<file path=xl/sharedStrings.xml><?xml version="1.0" encoding="utf-8"?>
<sst xmlns="http://schemas.openxmlformats.org/spreadsheetml/2006/main" count="750" uniqueCount="621">
  <si>
    <t>№ п/п</t>
  </si>
  <si>
    <t>КЦСР</t>
  </si>
  <si>
    <t>Всего</t>
  </si>
  <si>
    <t>за счет средств респ. бюджета</t>
  </si>
  <si>
    <t>за счет средств фед. бюджета и др.безвозмезд.</t>
  </si>
  <si>
    <t>Всего по ГП</t>
  </si>
  <si>
    <t>01</t>
  </si>
  <si>
    <t>Государственная программа Кабардино-Балкарской Республики "Развитие здравоохранения в Кабардино-Балкарской Республике"</t>
  </si>
  <si>
    <t>01 0 00 00000</t>
  </si>
  <si>
    <t>02</t>
  </si>
  <si>
    <t>Государственная программа Кабардино-Балкарской Республики "Развитие образования в Кабардино-Балкарской Республике"</t>
  </si>
  <si>
    <t>02 0 00 00000</t>
  </si>
  <si>
    <t>03</t>
  </si>
  <si>
    <t>Государственная программа Кабардино-Балкарской Республики "Социальная поддержка населения Кабардино-Балкарской Республики"</t>
  </si>
  <si>
    <t>03 0 00 00000</t>
  </si>
  <si>
    <t>04</t>
  </si>
  <si>
    <t>Государственная программа Кабардино-Балкарской Республики "Доступная среда в Кабардино-Балкарской Республике"</t>
  </si>
  <si>
    <t>04 0 00 00000</t>
  </si>
  <si>
    <t>05</t>
  </si>
  <si>
    <t>Государственная программа Кабардино-Балкарской Республики "Обеспечение жильем и коммунальными услугами населения Кабардино-Балкарской Республики"</t>
  </si>
  <si>
    <t>05 0 00 00000</t>
  </si>
  <si>
    <t>07</t>
  </si>
  <si>
    <t>Государственная программа Кабардино-Балкарской Республики "Содействие занятости населения Кабардино-Балкарской Республики"</t>
  </si>
  <si>
    <t>07 0 00 00000</t>
  </si>
  <si>
    <t>08</t>
  </si>
  <si>
    <t>Государственная программа Кабардино-Балкарской Республики "Профилактика правонарушений и укрепление общественного порядка и общественной безопасности в Кабардино-Балкарской Республике"</t>
  </si>
  <si>
    <t>08 0 00 00000</t>
  </si>
  <si>
    <t>10</t>
  </si>
  <si>
    <t>Государственная программа Кабардино-Балкарской Республики "Защита населения и территории Кабардино-Балкарской Республики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</si>
  <si>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10 0 00 00000</t>
  </si>
  <si>
    <t>11</t>
  </si>
  <si>
    <t>Государственная программа Кабардино-Балкарской Республики "Культура Кабардино-Балкарии"</t>
  </si>
  <si>
    <t>11 0 00 00000</t>
  </si>
  <si>
    <t>12</t>
  </si>
  <si>
    <t>Государственная программа Кабардино-Балкарской Республики "Охрана окружающей среды, воспроизводство и использование природных ресурсов в Кабардино-Балкарской Республике"</t>
  </si>
  <si>
    <t>12 0 00 00000</t>
  </si>
  <si>
    <t>13</t>
  </si>
  <si>
    <t>Государственная программа Кабардино-Балкарской Республики "Развитие физической культуры и спорта в Кабардино-Балкарской Республике"</t>
  </si>
  <si>
    <t>13 0 00 00000</t>
  </si>
  <si>
    <t>15</t>
  </si>
  <si>
    <t>Государственная программа Кабардино-Балкарской Республики "Экономическое развитие и инновационная экономика"</t>
  </si>
  <si>
    <t>15 0 00 00000</t>
  </si>
  <si>
    <t>16</t>
  </si>
  <si>
    <t>Государственная программа Кабардино-Балкарской Республики "Развитие промышленности и торговли в Кабардино-Балкарской Республике"</t>
  </si>
  <si>
    <t>16 0 00 00000</t>
  </si>
  <si>
    <t>23</t>
  </si>
  <si>
    <t>Государственная программа Кабардино-Балкарской Республики "Информационное общество"</t>
  </si>
  <si>
    <t>23 0 00 00000</t>
  </si>
  <si>
    <t>24</t>
  </si>
  <si>
    <t>Государственная программа Кабардино-Балкарской Республики "Развитие транспортной системы в Кабардино-Балкарской Республике"</t>
  </si>
  <si>
    <t>24 0 00 00000</t>
  </si>
  <si>
    <t>25</t>
  </si>
  <si>
    <t>Государственная программа Кабардино-Балкарской Республики "Развитие сельского хозяйства и регулирование рынков сельскохозяйственной продукции, сырья и продовольствия в Кабардино-Балкарской Республике"</t>
  </si>
  <si>
    <t>25 0 00 00000</t>
  </si>
  <si>
    <t>29</t>
  </si>
  <si>
    <t>Государственная программа Кабардино-Балкарской Республики "Развитие лесного хозяйства в Кабардино-Балкарской Республике"</t>
  </si>
  <si>
    <t>29 0 00 00000</t>
  </si>
  <si>
    <t>38</t>
  </si>
  <si>
    <t>Государственная программа Кабардино-Балкарской Республики "Управление государственным имуществом Кабардино-Балкарской Республики"</t>
  </si>
  <si>
    <t>38 0 00 00000</t>
  </si>
  <si>
    <t>39</t>
  </si>
  <si>
    <t>Государственная программа Кабардино-Балкарской Республики "Управление государственными финансами, государственным долгом и межбюджетными отношениями в Кабардино-Балкарской Республике"</t>
  </si>
  <si>
    <t>39 0 00 00000</t>
  </si>
  <si>
    <t>46</t>
  </si>
  <si>
    <t>46 0 00 00000</t>
  </si>
  <si>
    <t>48</t>
  </si>
  <si>
    <t>Государственная программа Кабардино-Балкарской Республики "Комплексное развитие сельских территорий Кабардино-Балкарской Республики"</t>
  </si>
  <si>
    <t>48 0 00 00000</t>
  </si>
  <si>
    <t>Государственная программа Кабардино-Балкарской Республики "Развитие туристско-рекреационного комплекса Кабардино-Балкарской Республики"</t>
  </si>
  <si>
    <t>55</t>
  </si>
  <si>
    <t>55 0 00 00000</t>
  </si>
  <si>
    <t>56</t>
  </si>
  <si>
    <t>Государственная программа Кабардино-Балкарской Республики "Профилактика терроризма и экстремизма в Кабардино-Балкарской Республике"</t>
  </si>
  <si>
    <t>56 0 00 00000</t>
  </si>
  <si>
    <t>Непрограммные расходы</t>
  </si>
  <si>
    <t>Всего по республиканскому бюджету КБР</t>
  </si>
  <si>
    <t>52 0 00 00000</t>
  </si>
  <si>
    <t>Государственная программа Кабардино-Балкарской Республики "Развитие молодежной политики в Кабардино-Балкарской Республике"</t>
  </si>
  <si>
    <t>Ведомственный проект "Реализация государственной политики в сфере профилактики правонарушений"</t>
  </si>
  <si>
    <t>08 3 99 00000</t>
  </si>
  <si>
    <t>Комплекс процессных мероприятий "Организация оказания медицинской помощи учреждениями, подведомственными Управлению делами Главы и Правительства Кабардино-Балкарской Республики"</t>
  </si>
  <si>
    <t>01 4 09 00000</t>
  </si>
  <si>
    <t>Комплекс процессных мероприятий "Внедрение сегментов аппаратно-программного комплекса "Безопасная республика"</t>
  </si>
  <si>
    <t>24 4 97 00000</t>
  </si>
  <si>
    <t>Комплекс процессных мероприятий "Обеспечение создания и функционирования отдельных систем региональной безопасности на территории Кабардино-Балкарской Республики"</t>
  </si>
  <si>
    <t>24 4 98 00000</t>
  </si>
  <si>
    <t>24 4 99 00000</t>
  </si>
  <si>
    <t>Региональный проект "Поддержание, развитие и использование системы ГЛОНАСС"</t>
  </si>
  <si>
    <t>24 2 02 00000</t>
  </si>
  <si>
    <t>Региональный проект "Обеспечение доступности услуг железнодорожного транспорта"</t>
  </si>
  <si>
    <t>24 2 07 00000</t>
  </si>
  <si>
    <t>Комплекс процессных мероприятий "Обеспечение деятельности Министерства транспорта и дорожного хозяйства Кабардино-Балкарской Республики"</t>
  </si>
  <si>
    <t>24 4 01 00000</t>
  </si>
  <si>
    <t>Региональный проект "Содействие развитию автомобильных дорог регионального, межмуниципального и местного значения"</t>
  </si>
  <si>
    <t>24 2 06 00000</t>
  </si>
  <si>
    <t>Комплекс процессных мероприятий "Обеспечение деятельности в сфере управления дорожным хозяйством"</t>
  </si>
  <si>
    <t>24 4 05 00000</t>
  </si>
  <si>
    <t>Комплекс процессных мероприятий "Капитальный ремонт, ремонт и содержание автомобильных дорог общего пользования регионального значения"</t>
  </si>
  <si>
    <t>24 4 06 00000</t>
  </si>
  <si>
    <t>16 4 07 00000</t>
  </si>
  <si>
    <t>Региональный проект "Поддержка региональных программ развития промышленности"</t>
  </si>
  <si>
    <t>16 2 09 00000</t>
  </si>
  <si>
    <t>Комплекс процессных мероприятий "Обеспечение реализации программ и проектов в области цифровой экономики и развития информационного общества"</t>
  </si>
  <si>
    <t>23 4 97 00000</t>
  </si>
  <si>
    <t>Резервные средства</t>
  </si>
  <si>
    <t>10 9 01 00000</t>
  </si>
  <si>
    <t>Комплекс процессных мероприятий "Обеспечение деятельности Министерства строительства и жилищно-коммунального хозяйства Кабардино-Балкарской Республики и реализации государственной политики в сфере строительства, жилищного обеспечения и жилищно-коммунального хозяйства"</t>
  </si>
  <si>
    <t>05 4 01 00000</t>
  </si>
  <si>
    <t>10 4 01 00000</t>
  </si>
  <si>
    <t>Комплекс процессных мероприятий "Организация своевременного оповещения и информирования населения Кабардино-Балкарской Республики при угрозе или возникновении чрезвычайных ситуаций природного и техногенного характера"</t>
  </si>
  <si>
    <t>10 4 99 00000</t>
  </si>
  <si>
    <t>Ведомственный проект "Государственная поддержка реализации региональной программы капитального ремонта общего имущества в многоквартирных домах, расположенных на территории Кабардино-Балкарской Республики"</t>
  </si>
  <si>
    <t>05 3 99 00000</t>
  </si>
  <si>
    <t>Региональный проект "Социально-экономическое развитие Кабардино-Балкарской Республики"</t>
  </si>
  <si>
    <t>15 2 02 00000</t>
  </si>
  <si>
    <t>Региональный проект "Современный облик сельских территорий"</t>
  </si>
  <si>
    <t>48 2 04 00000</t>
  </si>
  <si>
    <t>Региональный проект "Развитие инфраструктуры здравоохранения"</t>
  </si>
  <si>
    <t>01 2 01 00000</t>
  </si>
  <si>
    <t>Ведомственный проект "Государственная поддержка граждан в обеспечении жильем"</t>
  </si>
  <si>
    <t>05 3 02 00000</t>
  </si>
  <si>
    <t>Комплекс процессных мероприятий "Выполнение государственных обязательств по обеспечению жильем отдельных категорий граждан"</t>
  </si>
  <si>
    <t>05 4 02 00000</t>
  </si>
  <si>
    <t>Региональный проект "Реализация полномочий по оказанию государственной поддержки гражданам в обеспечении жильем и оплате жилищно-коммунальных услуг"</t>
  </si>
  <si>
    <t>03 2 99 00000</t>
  </si>
  <si>
    <t>Региональный проект "Содействие муниципальным образованиям Кабардино-Балкарской Республики в реализации полномочий по оказанию государственной поддержки гражданам в обеспечении жильем и оплате жилищно-коммунальных услуг"</t>
  </si>
  <si>
    <t>05 2 01 00000</t>
  </si>
  <si>
    <t>Государственная программа Кабардино-Балкарской Республики "Реализация государственной национальной политики и общественных проектов в Кабардино-Балкарской Республике"</t>
  </si>
  <si>
    <t>Комплекс процессных мероприятий "Поддержка соотечественников, проживающих за рубежом"</t>
  </si>
  <si>
    <t>46 4 99 00000</t>
  </si>
  <si>
    <t>Региональный проект "Совершенствование государственно-общественного партнерства в сфере государственной национальной политики"</t>
  </si>
  <si>
    <t>46 2 01 00000</t>
  </si>
  <si>
    <t>Ведомственный проект "Совершенствование государственно-общественного партнерства в сфере национальной политики, духовно-просветительской деятельности и поддержки общественных проектов"</t>
  </si>
  <si>
    <t>46 3 99 00000</t>
  </si>
  <si>
    <t>Комплекс процессных мероприятий "Укрепление единства российской нации, формирование общероссийской гражданской идентичности и этнокультурное развитие народов России"</t>
  </si>
  <si>
    <t>46 4 01 00000</t>
  </si>
  <si>
    <t>Комплекс процессных мероприятий "Обеспечение деятельности Министерства по делам национальностей и общественным проектам Кабардино-Балкарской Республики"</t>
  </si>
  <si>
    <t>46 4 02 00000</t>
  </si>
  <si>
    <t>Ведомственный проект "Предупреждение терроризма"</t>
  </si>
  <si>
    <t>56 3 99 00000</t>
  </si>
  <si>
    <t>Комплекс процессных мероприятий "Обеспечение реализации Государственной программы по оказанию содействия добровольному переселению в Российскую Федерацию соотечественников, проживающих за рубежом"</t>
  </si>
  <si>
    <t>46 4 97 00000</t>
  </si>
  <si>
    <t>Комплекс процессных мероприятий "Обеспечение деятельности Министерства экономического развития Кабардино-Балкарской Республики"</t>
  </si>
  <si>
    <t>15 4 08 00000</t>
  </si>
  <si>
    <t>15 2 01 00000</t>
  </si>
  <si>
    <t>Комплекс процессных мероприятий "Государственная кадастровая оценка объектов недвижимости"</t>
  </si>
  <si>
    <t>15 4 98 00000</t>
  </si>
  <si>
    <t>Комплекс процессных мероприятий "Развитие и поддержка малого и среднего предпринимательства"</t>
  </si>
  <si>
    <t>15 4 99 00000</t>
  </si>
  <si>
    <t>12 4 01 00000</t>
  </si>
  <si>
    <t>Региональный проект "Защита от наводнений и иных негативных воздействий вод и обеспечение безопасности гидротехнических сооружений"</t>
  </si>
  <si>
    <t>12 2 02 00000</t>
  </si>
  <si>
    <t>Комплекс процессных мероприятий "Обеспечение эффективной реализации государственных функций в сфере водных отношений"</t>
  </si>
  <si>
    <t>12 4 98 00000</t>
  </si>
  <si>
    <t>Комплекс процессных мероприятий "Обеспечение деятельности по эксплуатации и капитальному строительству природоохранных объектов"</t>
  </si>
  <si>
    <t>12 4 99 00000</t>
  </si>
  <si>
    <t>Комплекс процессных мероприятий "Обеспечение эффективной реализации государственных функций в области лесных отношений"</t>
  </si>
  <si>
    <t>29 4 01 00000</t>
  </si>
  <si>
    <t>Комплекс процессных мероприятий "Сохранение биологического разнообразия"</t>
  </si>
  <si>
    <t>12 4 04 00000</t>
  </si>
  <si>
    <t>Комплекс процессных мероприятий "Организация и проведение комплексного государственного экологического надзора, разрешительной и лицензионной деятельности в части ограничения негативного техногенного воздействия на окружающую среду и экологической экспертизы"</t>
  </si>
  <si>
    <t>12 4 03 00000</t>
  </si>
  <si>
    <t>Комплекс процессных мероприятий "Обеспечение деятельности Архивной службы Кабардино-Балкарской Республики"</t>
  </si>
  <si>
    <t>11 4 08 00000</t>
  </si>
  <si>
    <t>Региональный проект "Повышение уровня обеспеченности инвалидов и детей-инвалидов реабилитационными и абилитационными услугами, а также уровня профессионального развития"</t>
  </si>
  <si>
    <t>04 2 01 00000</t>
  </si>
  <si>
    <t>Региональный проект "Сохранение культурного и исторического наследия"</t>
  </si>
  <si>
    <t>11 2 01 00000</t>
  </si>
  <si>
    <t>Региональный проект "Развитие искусства и творчества"</t>
  </si>
  <si>
    <t>11 2 03 00000</t>
  </si>
  <si>
    <t>Комплекс процессных мероприятий "Создание условий для сохранения культурного и исторического наследия"</t>
  </si>
  <si>
    <t>11 4 01 00000</t>
  </si>
  <si>
    <t>Комплекс процессных мероприятий "Создание условий для развития библиотечного дела"</t>
  </si>
  <si>
    <t>11 4 02 00000</t>
  </si>
  <si>
    <t>Комплекс процессных мероприятий "Создание условий для развития музейного дела"</t>
  </si>
  <si>
    <t>11 4 03 00000</t>
  </si>
  <si>
    <t>Комплекс процессных мероприятий "Создание условий для развития искусства и творчества"</t>
  </si>
  <si>
    <t>11 4 04 00000</t>
  </si>
  <si>
    <t>Комплекс процессных мероприятий "Обеспечение деятельности системы управления в сфере культуры"</t>
  </si>
  <si>
    <t>11 4 99 00000</t>
  </si>
  <si>
    <t>Комплекс процессных мероприятий "Обеспечение деятельности Министерства культуры Кабардино-Балкарской Республики"</t>
  </si>
  <si>
    <t>11 4 05 00000</t>
  </si>
  <si>
    <t>Комплекс процессных мероприятий "Обеспечение устойчивого развития медиасреды"</t>
  </si>
  <si>
    <t>23 4 02 00000</t>
  </si>
  <si>
    <t>Комплекс процессных мероприятий "Деятельность республиканского информационного агентства"</t>
  </si>
  <si>
    <t>23 4 98 00000</t>
  </si>
  <si>
    <t>Комплекс процессных мероприятий "Управление развитием информационной среды"</t>
  </si>
  <si>
    <t>23 4 99 00000</t>
  </si>
  <si>
    <t>Комплекс процессных мероприятий "Управление кадровыми ресурсами здравоохранения"</t>
  </si>
  <si>
    <t>01 4 04 00000</t>
  </si>
  <si>
    <t>Комплекс процессных мероприятий "Осуществление контроля, экспертизы, мониторинга и предоставления государственных услуг в сфере охраны здоровья"</t>
  </si>
  <si>
    <t>01 4 05 00000</t>
  </si>
  <si>
    <t>Комплекс процессных мероприятий "Предупреждение и борьба с социально значимыми заболеваниями"</t>
  </si>
  <si>
    <t>01 4 21 00000</t>
  </si>
  <si>
    <t>Комплекс процессных мероприятий "Развитие системы оказания паллиативной медицинской помощи"</t>
  </si>
  <si>
    <t>01 4 22 00000</t>
  </si>
  <si>
    <t>Комплекс процессных мероприятий "Обеспечение отдельных категорий граждан лекарственными препаратами"</t>
  </si>
  <si>
    <t>01 4 18 00000</t>
  </si>
  <si>
    <t>Комплекс процессных мероприятий "Развитие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населения"</t>
  </si>
  <si>
    <t>01 4 91 00000</t>
  </si>
  <si>
    <t>Комплекс процессных мероприятий "Совершенствование службы родовспоможения"</t>
  </si>
  <si>
    <t>01 4 92 00000</t>
  </si>
  <si>
    <t>Комплекс процессных мероприятий "Предоставление мер социальной поддержки отдельным категориям граждан"</t>
  </si>
  <si>
    <t>03 4 07 00000</t>
  </si>
  <si>
    <t>Комплекс процессных мероприятий "Совершенствование оказания скорой медицинской помощи и деятельности регионального центра медицины катастроф"</t>
  </si>
  <si>
    <t>01 4 15 00000</t>
  </si>
  <si>
    <t>Комплекс процессных мероприятий "Организация санаторно-курортного лечения"</t>
  </si>
  <si>
    <t>01 4 02 00000</t>
  </si>
  <si>
    <t>Комплекс процессных мероприятий "Развитие службы крови"</t>
  </si>
  <si>
    <t>01 4 19 00000</t>
  </si>
  <si>
    <t>Региональный проект "Обеспечение расширенного неонатального скрининга"</t>
  </si>
  <si>
    <t>01 2 07 00000</t>
  </si>
  <si>
    <t>Ведомственный проект "Укрепление материально-технической базы учреждений"</t>
  </si>
  <si>
    <t>01 3 01 00000</t>
  </si>
  <si>
    <t>Комплекс процессных мероприятий "Анализ и мониторинг системы здравоохранения"</t>
  </si>
  <si>
    <t>01 4 12 00000</t>
  </si>
  <si>
    <t>Комплекс процессных мероприятий "Развитие государственной экспертной деятельности в сфере здравоохранения"</t>
  </si>
  <si>
    <t>01 4 13 00000</t>
  </si>
  <si>
    <t>Комплекс процессных мероприятий "Обеспечение деятельности Министерства здравоохранения Кабардино-Балкарской Республики"</t>
  </si>
  <si>
    <t>01 4 23 00000</t>
  </si>
  <si>
    <t>Комплекс процессных мероприятий "Развитие специализированной медицинской помощи детям"</t>
  </si>
  <si>
    <t>01 4 94 00000</t>
  </si>
  <si>
    <t>Комплекс процессных мероприятий "Организация обязательного медицинского страхования"</t>
  </si>
  <si>
    <t>01 4 07 00000</t>
  </si>
  <si>
    <t>Комплекс процессных мероприятий "Предоставление мер государственной поддержки семьям с детьми"</t>
  </si>
  <si>
    <t>03 4 05 00000</t>
  </si>
  <si>
    <t>Комплекс процессных мероприятий "Активная политика занятости населения и социальная поддержка безработных граждан"</t>
  </si>
  <si>
    <t>07 4 01 00000</t>
  </si>
  <si>
    <t>07 4 03 00000</t>
  </si>
  <si>
    <t>Комплекс процессных мероприятий "Обеспечение отдыха и оздоровления детей"</t>
  </si>
  <si>
    <t>03 4 98 00000</t>
  </si>
  <si>
    <t>Региональный проект "Реализация адресной социальной поддержки граждан"</t>
  </si>
  <si>
    <t>03 2 02 00000</t>
  </si>
  <si>
    <t>Комплекс процессных мероприятий "Организация социального обслуживания граждан"</t>
  </si>
  <si>
    <t>03 4 99 00000</t>
  </si>
  <si>
    <t>Комплекс процессных мероприятий "Обеспечение инвалидов и детей-инвалидов реабилитационными и абилитационными услугами, а также техническими средствами реабилитации"</t>
  </si>
  <si>
    <t>04 4 01 00000</t>
  </si>
  <si>
    <t>Комплекс процессных мероприятий "Предоставление мер социальной поддержки ветеранам Великой Отечественной войны и боевых действий"</t>
  </si>
  <si>
    <t>03 4 03 00000</t>
  </si>
  <si>
    <t>Региональный проект "Модернизация сферы социального обслуживания и развитие сектора негосударственных организаций в сфере оказания социальных услуг"</t>
  </si>
  <si>
    <t>03 2 01 00000</t>
  </si>
  <si>
    <t>Комплекс процессных мероприятий "Обеспечение деятельности Министерства труда и социальной защиты Кабардино-Балкарской Республики"</t>
  </si>
  <si>
    <t>03 4 10 00000</t>
  </si>
  <si>
    <t>Комплекс процессных мероприятий "Управление государственным имуществом Кабардино-Балкарской Республики"</t>
  </si>
  <si>
    <t>38 4 12 00000</t>
  </si>
  <si>
    <t>23 4 01 00000</t>
  </si>
  <si>
    <t>Комплекс процессных мероприятий "Социальная поддержка и развитие кадрового потенциала в сфере науки и высшего образования"</t>
  </si>
  <si>
    <t>02 4 99 00000</t>
  </si>
  <si>
    <t>Комплекс процессных мероприятий "Современные механизмы и технологии дошкольного и общего образования"</t>
  </si>
  <si>
    <t>02 4 01 00000</t>
  </si>
  <si>
    <t>Региональный проект "Успех каждого ребенка"</t>
  </si>
  <si>
    <t>02 2 02 00000</t>
  </si>
  <si>
    <t>Комплекс процессных мероприятий "Дополнительное образование детей, выявление и поддержка лиц, проявивших выдающиеся способности"</t>
  </si>
  <si>
    <t>02 4 03 00000</t>
  </si>
  <si>
    <t>Комплекс процессных мероприятий "Содействие развитию среднего профессионального образования и дополнительного профессионального образования"</t>
  </si>
  <si>
    <t>02 4 02 00000</t>
  </si>
  <si>
    <t>Ведомственный проект "Оценка качества образования"</t>
  </si>
  <si>
    <t>02 3 91 00000</t>
  </si>
  <si>
    <t>02 3 99 00000</t>
  </si>
  <si>
    <t>Комплекс процессных мероприятий "Качество образования"</t>
  </si>
  <si>
    <t>02 4 06 00000</t>
  </si>
  <si>
    <t>Комплекс процессных мероприятий "Обеспечение деятельности Министерства просвещения и науки Кабардино-Балкарской Республики"</t>
  </si>
  <si>
    <t>02 4 08 00000</t>
  </si>
  <si>
    <t>Ведомственный проект "Развитие сервисов на основе информационных технологий в области медицины, здравоохранения, социального обеспечения, образования, науки и культуры"</t>
  </si>
  <si>
    <t>23 3 02 00000</t>
  </si>
  <si>
    <t>Комплекс процессных мероприятий "Предоставление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</si>
  <si>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03 4 11 00000</t>
  </si>
  <si>
    <t>Региональный проект "Повышение доступности туристических продуктов"</t>
  </si>
  <si>
    <t>55 2 01 00000</t>
  </si>
  <si>
    <t>Комплекс процессных мероприятий "Обеспечение деятельности Министерства курортов и туризма Кабардино-Балкарской Республики"</t>
  </si>
  <si>
    <t>55 4 01 00000</t>
  </si>
  <si>
    <t>Региональный проект "Бизнес-спринт (Я выбираю спорт)"</t>
  </si>
  <si>
    <t>13 2 8D 00000</t>
  </si>
  <si>
    <t>Ведомственный проект "Проведение физкультурно-массовых и спортивных мероприятий"</t>
  </si>
  <si>
    <t>13 3 99 00000</t>
  </si>
  <si>
    <t>Комплекс процессных мероприятий "Проведение спортивных мероприятий, обеспечение подготовки спортсменов высокого класса"</t>
  </si>
  <si>
    <t>13 4 02 00000</t>
  </si>
  <si>
    <t>Комплекс процессных мероприятий "Обеспечение деятельности Министерства спорта Кабардино-Балкарской Республики и реализация государственной политики в сфере физической культуры и спорта"</t>
  </si>
  <si>
    <t>13 4 01 00000</t>
  </si>
  <si>
    <t>Региональный проект "Развитие отраслей и техническая модернизация агропромышленного комплекса"</t>
  </si>
  <si>
    <t>25 2 01 00000</t>
  </si>
  <si>
    <t>Региональный проект "Стимулирование развития виноградарства и виноделия"</t>
  </si>
  <si>
    <t>25 2 04 00000</t>
  </si>
  <si>
    <t>Региональный проект "Развитие отраслей овощеводства и картофелеводства"</t>
  </si>
  <si>
    <t>25 2 06 00000</t>
  </si>
  <si>
    <t>Региональный проект "Вовлечение в оборот и комплексная мелиорация земель сельскохозяйственного назначения"</t>
  </si>
  <si>
    <t>25 2 07 00000</t>
  </si>
  <si>
    <t>Ведомственный проект "Отдельные мероприятия в области сельского хозяйства"</t>
  </si>
  <si>
    <t>25 3 03 00000</t>
  </si>
  <si>
    <t>Комплекс процессных мероприятий "Обеспечение деятельности Министерства сельского хозяйства Кабардино-Балкарской Республики"</t>
  </si>
  <si>
    <t>25 4 01 00000</t>
  </si>
  <si>
    <t>Комплекс процессных мероприятий "Гидрометеорология и мониторинг окружающей среды"</t>
  </si>
  <si>
    <t>12 4 06 00000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</si>
  <si>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</si>
  <si>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48 2 01 00000</t>
  </si>
  <si>
    <t>Комплекс процессных мероприятий "Организация ветеринарного и фитосанитарного надзора"</t>
  </si>
  <si>
    <t>25 4 02 00000</t>
  </si>
  <si>
    <t>Региональный проект "Подготовка кадров"</t>
  </si>
  <si>
    <t>15 2 16 00000</t>
  </si>
  <si>
    <t>Ведомственный проект "Создание условий для патриотического воспитания молодежи и поддержки добровольчества"</t>
  </si>
  <si>
    <t>52 3 96 00000</t>
  </si>
  <si>
    <t>Ведомственный проект "Информационно-медийное сопровождение молодежных инициатив"</t>
  </si>
  <si>
    <t>52 3 97 00000</t>
  </si>
  <si>
    <t>Ведомственный проект "Развитие системы поддержки молодежных инициатив"</t>
  </si>
  <si>
    <t>52 3 98 00000</t>
  </si>
  <si>
    <t>Ведомственный проект "Профилактика деструктивных процессов среди молодежи"</t>
  </si>
  <si>
    <t>52 3 99 00000</t>
  </si>
  <si>
    <t>Комплекс процессных мероприятий "Поддержка молодежных инициатив"</t>
  </si>
  <si>
    <t>52 4 05 00000</t>
  </si>
  <si>
    <t>Комплекс процессных мероприятий "Обеспечение деятельности Министерства финансов Кабардино-Балкарской Республики"</t>
  </si>
  <si>
    <t>39 4 15 00000</t>
  </si>
  <si>
    <t>Комплекс процессных мероприятий "Организация и управление бюджетным процессом и повышение его открытости"</t>
  </si>
  <si>
    <t>39 4 02 00000</t>
  </si>
  <si>
    <t>08 4 99 00000</t>
  </si>
  <si>
    <t>Комплекс процессных мероприятий "Сопровождение информационных систем обеспечения бюджетных правоотношений"</t>
  </si>
  <si>
    <t>39 4 04 00000</t>
  </si>
  <si>
    <t>24 9 01 00000</t>
  </si>
  <si>
    <t>Комплекс процессных мероприятий "Управление государственным долгом и государственными финансовыми активами"</t>
  </si>
  <si>
    <t>39 4 08 00000</t>
  </si>
  <si>
    <t>Комплекс процессных мероприятий "Поддержка и организация направления муниципальным образованиям Кабардино-Балкарской Республики межбюджетных трансфертов с целью выравнивания их бюджетной обеспеченности, обеспечения сбалансированности бюджетов муниципальных образований Кабардино-Балкарской Республики, социально-экономического развития и исполнения делегированных полномочий"</t>
  </si>
  <si>
    <t>39 4 01 00000</t>
  </si>
  <si>
    <t>01201</t>
  </si>
  <si>
    <t>01207</t>
  </si>
  <si>
    <t>01301</t>
  </si>
  <si>
    <t>01402</t>
  </si>
  <si>
    <t>01404</t>
  </si>
  <si>
    <t>01405</t>
  </si>
  <si>
    <t>01407</t>
  </si>
  <si>
    <t>01409</t>
  </si>
  <si>
    <t>01412</t>
  </si>
  <si>
    <t>01413</t>
  </si>
  <si>
    <t>01415</t>
  </si>
  <si>
    <t>01418</t>
  </si>
  <si>
    <t>01419</t>
  </si>
  <si>
    <t>01421</t>
  </si>
  <si>
    <t>01422</t>
  </si>
  <si>
    <t>01423</t>
  </si>
  <si>
    <t>01491</t>
  </si>
  <si>
    <t>01492</t>
  </si>
  <si>
    <t>01494</t>
  </si>
  <si>
    <t>02202</t>
  </si>
  <si>
    <t>02391</t>
  </si>
  <si>
    <t>02399</t>
  </si>
  <si>
    <t>02401</t>
  </si>
  <si>
    <t>02402</t>
  </si>
  <si>
    <t>02403</t>
  </si>
  <si>
    <t>02406</t>
  </si>
  <si>
    <t>02408</t>
  </si>
  <si>
    <t>02499</t>
  </si>
  <si>
    <t>03201</t>
  </si>
  <si>
    <t>03202</t>
  </si>
  <si>
    <t>03299</t>
  </si>
  <si>
    <t>03403</t>
  </si>
  <si>
    <t>03405</t>
  </si>
  <si>
    <t>03407</t>
  </si>
  <si>
    <t>03410</t>
  </si>
  <si>
    <t>03411</t>
  </si>
  <si>
    <t>03498</t>
  </si>
  <si>
    <t>03499</t>
  </si>
  <si>
    <t>04201</t>
  </si>
  <si>
    <t>04401</t>
  </si>
  <si>
    <t>05201</t>
  </si>
  <si>
    <t>05302</t>
  </si>
  <si>
    <t>05399</t>
  </si>
  <si>
    <t>05401</t>
  </si>
  <si>
    <t>05402</t>
  </si>
  <si>
    <t>07401</t>
  </si>
  <si>
    <t>07403</t>
  </si>
  <si>
    <t>08399</t>
  </si>
  <si>
    <t>08499</t>
  </si>
  <si>
    <t>10401</t>
  </si>
  <si>
    <t>10499</t>
  </si>
  <si>
    <t>10901</t>
  </si>
  <si>
    <t>11201</t>
  </si>
  <si>
    <t>11203</t>
  </si>
  <si>
    <t>11401</t>
  </si>
  <si>
    <t>11402</t>
  </si>
  <si>
    <t>11403</t>
  </si>
  <si>
    <t>11404</t>
  </si>
  <si>
    <t>11405</t>
  </si>
  <si>
    <t>11408</t>
  </si>
  <si>
    <t>11499</t>
  </si>
  <si>
    <t>12202</t>
  </si>
  <si>
    <t>12401</t>
  </si>
  <si>
    <t>12403</t>
  </si>
  <si>
    <t>12404</t>
  </si>
  <si>
    <t>12406</t>
  </si>
  <si>
    <t>12498</t>
  </si>
  <si>
    <t>12499</t>
  </si>
  <si>
    <t>1328D</t>
  </si>
  <si>
    <t>13399</t>
  </si>
  <si>
    <t>13401</t>
  </si>
  <si>
    <t>13402</t>
  </si>
  <si>
    <t>15202</t>
  </si>
  <si>
    <t>15216</t>
  </si>
  <si>
    <t>15408</t>
  </si>
  <si>
    <t>15498</t>
  </si>
  <si>
    <t>15499</t>
  </si>
  <si>
    <t>16407</t>
  </si>
  <si>
    <t>23302</t>
  </si>
  <si>
    <t>23401</t>
  </si>
  <si>
    <t>23402</t>
  </si>
  <si>
    <t>23497</t>
  </si>
  <si>
    <t>23498</t>
  </si>
  <si>
    <t>23499</t>
  </si>
  <si>
    <t>24202</t>
  </si>
  <si>
    <t>24206</t>
  </si>
  <si>
    <t>24207</t>
  </si>
  <si>
    <t>24401</t>
  </si>
  <si>
    <t>24405</t>
  </si>
  <si>
    <t>24406</t>
  </si>
  <si>
    <t>24497</t>
  </si>
  <si>
    <t>24498</t>
  </si>
  <si>
    <t>24499</t>
  </si>
  <si>
    <t>24901</t>
  </si>
  <si>
    <t>25201</t>
  </si>
  <si>
    <t>25204</t>
  </si>
  <si>
    <t>25206</t>
  </si>
  <si>
    <t>25207</t>
  </si>
  <si>
    <t>25303</t>
  </si>
  <si>
    <t>25401</t>
  </si>
  <si>
    <t>25402</t>
  </si>
  <si>
    <t>29401</t>
  </si>
  <si>
    <t>38412</t>
  </si>
  <si>
    <t>39401</t>
  </si>
  <si>
    <t>39402</t>
  </si>
  <si>
    <t>39404</t>
  </si>
  <si>
    <t>39408</t>
  </si>
  <si>
    <t>39415</t>
  </si>
  <si>
    <t>46201</t>
  </si>
  <si>
    <t>46399</t>
  </si>
  <si>
    <t>46401</t>
  </si>
  <si>
    <t>46402</t>
  </si>
  <si>
    <t>46497</t>
  </si>
  <si>
    <t>46499</t>
  </si>
  <si>
    <t>48201</t>
  </si>
  <si>
    <t>48204</t>
  </si>
  <si>
    <t>52</t>
  </si>
  <si>
    <t>52396</t>
  </si>
  <si>
    <t>52397</t>
  </si>
  <si>
    <t>52398</t>
  </si>
  <si>
    <t>52399</t>
  </si>
  <si>
    <t>52405</t>
  </si>
  <si>
    <t>55201</t>
  </si>
  <si>
    <t>55401</t>
  </si>
  <si>
    <t>56399</t>
  </si>
  <si>
    <t>Название ГП</t>
  </si>
  <si>
    <t>012Д1</t>
  </si>
  <si>
    <t>012Д2</t>
  </si>
  <si>
    <t>012Д4</t>
  </si>
  <si>
    <t>012Д5</t>
  </si>
  <si>
    <t>012Д7</t>
  </si>
  <si>
    <t>012ДА</t>
  </si>
  <si>
    <t>012Я3</t>
  </si>
  <si>
    <t>022Ю4</t>
  </si>
  <si>
    <t>022Ю6</t>
  </si>
  <si>
    <t>022Ю9</t>
  </si>
  <si>
    <t>022Я1</t>
  </si>
  <si>
    <t>032Я1</t>
  </si>
  <si>
    <t>032Я2</t>
  </si>
  <si>
    <t>032Я4</t>
  </si>
  <si>
    <t>052И2</t>
  </si>
  <si>
    <t>052И3</t>
  </si>
  <si>
    <t>072Л3</t>
  </si>
  <si>
    <t>08498</t>
  </si>
  <si>
    <t>112Я5</t>
  </si>
  <si>
    <t>13201</t>
  </si>
  <si>
    <t>13202</t>
  </si>
  <si>
    <t>152Э1</t>
  </si>
  <si>
    <t>152Э2</t>
  </si>
  <si>
    <t>232Ц4</t>
  </si>
  <si>
    <t>242И5</t>
  </si>
  <si>
    <t>242И8</t>
  </si>
  <si>
    <t>252Е4</t>
  </si>
  <si>
    <t>292Ч6</t>
  </si>
  <si>
    <t>402И4</t>
  </si>
  <si>
    <t>48206</t>
  </si>
  <si>
    <t>522Ю1</t>
  </si>
  <si>
    <t>552П1</t>
  </si>
  <si>
    <t>Региональный проект "Создание номерного фонда, инфраструктуры и новых точек притяжения"</t>
  </si>
  <si>
    <t>Региональный проект "Россия - страна возможностей"</t>
  </si>
  <si>
    <t>Региональный проект "Благоустройство сельских территорий"</t>
  </si>
  <si>
    <t>Региональный проект "Формирование комфортной городской среды"</t>
  </si>
  <si>
    <t>Государственная программа Кабардино-Балкарской Республики "Формирование современной городской среды"</t>
  </si>
  <si>
    <t>Региональный проект "Сохранение лесов"</t>
  </si>
  <si>
    <t>Комплекс процессных мероприятий "Развитие системы обеспечения вызова экстренных оперативных служб по единому номеру "112" в Кабардино-Балкарской Республике"</t>
  </si>
  <si>
    <t>Региональный проект «Региональная и местная дорожная сеть»</t>
  </si>
  <si>
    <t>Региональный проект "Безопасность дорожного движения"</t>
  </si>
  <si>
    <t>Комплекс процессных мероприятий "Обеспечение деятельности Министерства промышленности, энергетики и торговли Кабардино-Балкарской Республики"</t>
  </si>
  <si>
    <t>Региональный проект "Развитие спорта высших достижений"</t>
  </si>
  <si>
    <t>Региональный проект "Развитие физической культуры и массового спорта"</t>
  </si>
  <si>
    <t>Комплекс процессных мероприятий "Обеспечение деятельности Министерства природных ресурсов и экологии Кабардино-Балкарской Республики"</t>
  </si>
  <si>
    <t>Региональный проект "Семейные ценности и инфраструктура культуры"</t>
  </si>
  <si>
    <t>Комплекс процессных мероприятий "Обеспечение деятельности органа, осуществляющего полномочия в сфере гражданской обороны, защиты населения и территории от чрезвычайных ситуаций, и подведомственных организаций"</t>
  </si>
  <si>
    <t>Комплекс процессных мероприятий "Создание условий для добровольного участия граждан Российской Федерации в охране общественного порядка"</t>
  </si>
  <si>
    <t>Региональный проект "Активные меры содействия занятости"</t>
  </si>
  <si>
    <t>Региональный проект «Модернизация коммунальной инфраструктуры»</t>
  </si>
  <si>
    <t>Региональный проект "Многодетная семья"</t>
  </si>
  <si>
    <t>Региональный проект "Старшее поколение"</t>
  </si>
  <si>
    <t>Ведомственный проект "Создание комплексной системы сопровождения и поддержки детей участников специальной военной операции "Дети героев"</t>
  </si>
  <si>
    <t>Региональный проект "Поддержка семьи"</t>
  </si>
  <si>
    <t>Региональный проект "Профессионалитет"</t>
  </si>
  <si>
    <t>Региональный проект "Педагоги и наставники"</t>
  </si>
  <si>
    <t>Региональный проект "Все лучшее детям"</t>
  </si>
  <si>
    <t>Региональный проект "Охрана материнства и детства"</t>
  </si>
  <si>
    <t>Региональный проект "Здоровье для каждого"</t>
  </si>
  <si>
    <t>Региональный проект "Оптимальная для восстановления здоровья медицинская реабилитация"</t>
  </si>
  <si>
    <t>Региональный проект "Борьба с гепатитом С и минимизация рисков распространения данного заболевания"</t>
  </si>
  <si>
    <t>Региональный проект "Борьба с сахарным диабетом"</t>
  </si>
  <si>
    <t>Региональный проект "Борьба с сердечно-сосудистыми заболеваниями"</t>
  </si>
  <si>
    <t>Региональный проект "Модернизация первичного звена здравоохранения"</t>
  </si>
  <si>
    <t>01 2 Д1 00000</t>
  </si>
  <si>
    <t>01 2 Д2 00000</t>
  </si>
  <si>
    <t>01 2 Д4 00000</t>
  </si>
  <si>
    <t>01 2 Д5 00000</t>
  </si>
  <si>
    <t>01 2 Д7 00000</t>
  </si>
  <si>
    <t>01 2 ДА 00000</t>
  </si>
  <si>
    <t>01 2 Я3 00000</t>
  </si>
  <si>
    <t>02 2 Ю4 00000</t>
  </si>
  <si>
    <t>02 2 Ю6 00000</t>
  </si>
  <si>
    <t>02 2 Ю9 00000</t>
  </si>
  <si>
    <t>02 2 Я1 00000</t>
  </si>
  <si>
    <t>03 2 Я1 00000</t>
  </si>
  <si>
    <t>03 2 Я2 00000</t>
  </si>
  <si>
    <t>03 2 Я4 00000</t>
  </si>
  <si>
    <t>05 2 И2 00000</t>
  </si>
  <si>
    <t>05 2 И3 00000</t>
  </si>
  <si>
    <t>07 2 Л3 00000</t>
  </si>
  <si>
    <t>08 4 98 00000</t>
  </si>
  <si>
    <t>11 2 Я5 00000</t>
  </si>
  <si>
    <t>13 2 01 00000</t>
  </si>
  <si>
    <t>13 2 02 00000</t>
  </si>
  <si>
    <t>15 2 Э1 00000</t>
  </si>
  <si>
    <t>15 2 Э2 00000</t>
  </si>
  <si>
    <t>23 2 Ц4 00000</t>
  </si>
  <si>
    <t>24 2 И5 00000</t>
  </si>
  <si>
    <t>24 2 И8 00000</t>
  </si>
  <si>
    <t>25 2 Е4 00000</t>
  </si>
  <si>
    <t>29 2 Ч6 00000</t>
  </si>
  <si>
    <t>40 2 И4 00000</t>
  </si>
  <si>
    <t>48 2 06 00000</t>
  </si>
  <si>
    <t>52 2 Ю1 00000</t>
  </si>
  <si>
    <t>55 2 П1 00000</t>
  </si>
  <si>
    <t>40 0 00 00000</t>
  </si>
  <si>
    <t>03 4 08 00000</t>
  </si>
  <si>
    <t>03408</t>
  </si>
  <si>
    <t>Комплекс процессных мероприятий "Предоставление мер государственной поддержки военнослужащим, иным категориям лиц, погибшим (умершим) или получившим увечья при исполнении служебных обязанностей, и членам их семей"</t>
  </si>
  <si>
    <t>232Ц2</t>
  </si>
  <si>
    <t>48205</t>
  </si>
  <si>
    <t>24205</t>
  </si>
  <si>
    <t>25403</t>
  </si>
  <si>
    <t>Региональный проект "Обеспечение доступности услуг воздушного транспорта"</t>
  </si>
  <si>
    <t>24 2 05 00000</t>
  </si>
  <si>
    <t>Комплекс процессных мероприятий "Обеспечение деятельности государственного бюджетного учреждения Кабардино-Балкарской Республики "Управление капитального строительства Министерства сельского хозяйства Кабардино-Балкарской Республики"</t>
  </si>
  <si>
    <t>25 4 03 00000</t>
  </si>
  <si>
    <t>03406</t>
  </si>
  <si>
    <t>242И6</t>
  </si>
  <si>
    <t>25298</t>
  </si>
  <si>
    <t>252Е3</t>
  </si>
  <si>
    <t>39405</t>
  </si>
  <si>
    <t>03 4 06 00000</t>
  </si>
  <si>
    <t>Комплекс процессных мероприятий "Предоставление мер социальной поддержки пенсионеров"</t>
  </si>
  <si>
    <t>23 2 Ц2 00000</t>
  </si>
  <si>
    <t>Региональный проект "Цифровые платформы в отраслях социальной сферы"</t>
  </si>
  <si>
    <t>Региональный проект "Развитие общественного транспорта"</t>
  </si>
  <si>
    <t>24 2 И6 00000</t>
  </si>
  <si>
    <t>25 2 98 00000</t>
  </si>
  <si>
    <t>Региональный проект "Развитие малого агробизнеса"</t>
  </si>
  <si>
    <t>Региональный проект "Создание условий для развития научных разработок в селекции и генетике"</t>
  </si>
  <si>
    <t>25 2 Е3 00000</t>
  </si>
  <si>
    <t>Комплекс процессных мероприятий "Поощрение муниципальных образований Кабардино-Балкарской Республики по итогам оценки эффективности деятельности органов местного самоуправления"</t>
  </si>
  <si>
    <t>39 4 05 00000</t>
  </si>
  <si>
    <t>48 2 05 00000</t>
  </si>
  <si>
    <t>Региональный проект "Развитие транспортной инфраструктуры на сельских территориях"</t>
  </si>
  <si>
    <t>Объем финансирования государственных программ Кабардино-Балкарской Республики в 2026 году</t>
  </si>
  <si>
    <t>16209</t>
  </si>
  <si>
    <t>за счет средств респ.
бюджета</t>
  </si>
  <si>
    <t>Предусмотрено в бюджете на 2026 г.*</t>
  </si>
  <si>
    <t xml:space="preserve">* Указаны в соответствии с законом КБР "О республиканском бюджете КБР на 2026 год и на плановый период 2027 и 2028 годов"
</t>
  </si>
  <si>
    <t>40</t>
  </si>
  <si>
    <t>Региональный проект "Жилье"</t>
  </si>
  <si>
    <t>Региональный проект "Малое и среднее предпринимательство и поддержка индивидуальной предпринимательской инициативы"</t>
  </si>
  <si>
    <t>Региональный проект "Производительность труда"</t>
  </si>
  <si>
    <t>Региональный проект "Цифровое государственное управление"</t>
  </si>
  <si>
    <t>Комплекс процессных мероприятий "Обеспечение деятельности Министерства цифрового развития, связи и массовых коммуникаций Кабардино-Балкарской Республики"</t>
  </si>
  <si>
    <t>Региональный проект "Кадры в агропромышленном комплексе"</t>
  </si>
  <si>
    <t>05202</t>
  </si>
  <si>
    <t>242И9</t>
  </si>
  <si>
    <t>Региональный проект "Содействие развитию инфраструктуры Кабардино-Балкарской Республики"</t>
  </si>
  <si>
    <t>Региональный проект "Общесистемные меры развития дорожного хозяйства"</t>
  </si>
  <si>
    <t>15201</t>
  </si>
  <si>
    <t>Региональный проект "Обеспечение участия Кабардино-Балкарской Республики в выставочно-ярмарочных и конгрессных мероприятиях на территории Российской Федерации и за рубежом"</t>
  </si>
  <si>
    <t>01302</t>
  </si>
  <si>
    <t>Ведомственный проект "Создание и развитие информационных систем в сфере здравоохранения"</t>
  </si>
  <si>
    <t>Исполнено 
на 01.07.2026 г.</t>
  </si>
  <si>
    <t>05404</t>
  </si>
  <si>
    <t>Комплекс процессных мероприятий "Реализация мероприятий в сфере обращения с твердыми коммунальными отходами"</t>
  </si>
  <si>
    <t>05 4 04 00000</t>
  </si>
  <si>
    <t>0,0%</t>
  </si>
  <si>
    <t>Предусмотрено в сводной бюджетной росписи</t>
  </si>
  <si>
    <t>Исполнение, %</t>
  </si>
  <si>
    <t>Темп к аналогичному периоду прошлого года, %</t>
  </si>
  <si>
    <t>Исполнено 
на 01.07.2025 г.</t>
  </si>
  <si>
    <t>Региональный проект "Создание условий для обучения, отдыха и оздоровления детей и молодежи"</t>
  </si>
  <si>
    <t>02201</t>
  </si>
  <si>
    <t>022E1</t>
  </si>
  <si>
    <t>Региональный проект "Современная школа"</t>
  </si>
  <si>
    <t>02 2 01 00000</t>
  </si>
  <si>
    <t>02 2 Е1 00000</t>
  </si>
  <si>
    <t>05413</t>
  </si>
  <si>
    <t>Комплекс процессных мероприятий "Оказание государственной поддержки в обеспечении жильем и оплате коммунальных услуг"</t>
  </si>
  <si>
    <t>05 4 13 00000</t>
  </si>
  <si>
    <t>15497</t>
  </si>
  <si>
    <t>Комплекс процессных мероприятий "Повышение качества предоставления государственных и муниципальных услуг"</t>
  </si>
  <si>
    <t>15 4 97 00000</t>
  </si>
  <si>
    <t>292Y4</t>
  </si>
  <si>
    <t>Региональный проект "Стимулирование спроса на отечественные беспилотные авиационные системы"</t>
  </si>
  <si>
    <t>29 2 Y4 00000</t>
  </si>
  <si>
    <t>522Ю2</t>
  </si>
  <si>
    <t>Региональный проект "Мы вместе (Воспитание гармонично развитой личности)"</t>
  </si>
  <si>
    <t>52 2 Ю2 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</si>
</sst>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6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5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</cellStyleXfs>
  <cellXfs count="5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/>
    <xf numFmtId="0" fontId="0" fillId="0" borderId="0" xfId="0" applyFont="1" applyFill="1"/>
    <xf numFmtId="164" fontId="8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wrapText="1"/>
    </xf>
    <xf numFmtId="164" fontId="0" fillId="0" borderId="0" xfId="0" applyNumberFormat="1" applyFill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/>
    <xf numFmtId="164" fontId="9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top" wrapText="1"/>
    </xf>
    <xf numFmtId="49" fontId="0" fillId="0" borderId="0" xfId="0" applyNumberFormat="1" applyFont="1" applyFill="1"/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right" vertical="center"/>
    </xf>
    <xf numFmtId="165" fontId="12" fillId="0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wrapText="1"/>
    </xf>
    <xf numFmtId="165" fontId="6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right" vertical="center"/>
    </xf>
    <xf numFmtId="164" fontId="12" fillId="0" borderId="2" xfId="0" applyNumberFormat="1" applyFont="1" applyFill="1" applyBorder="1" applyAlignment="1">
      <alignment horizontal="right" vertical="center"/>
    </xf>
    <xf numFmtId="165" fontId="12" fillId="0" borderId="2" xfId="0" applyNumberFormat="1" applyFont="1" applyFill="1" applyBorder="1" applyAlignment="1">
      <alignment horizontal="right" vertical="center"/>
    </xf>
    <xf numFmtId="165" fontId="6" fillId="0" borderId="4" xfId="0" applyNumberFormat="1" applyFont="1" applyFill="1" applyBorder="1" applyAlignment="1">
      <alignment horizontal="right" vertical="center"/>
    </xf>
    <xf numFmtId="165" fontId="9" fillId="0" borderId="4" xfId="0" applyNumberFormat="1" applyFont="1" applyFill="1" applyBorder="1" applyAlignment="1">
      <alignment horizontal="right" vertical="center"/>
    </xf>
    <xf numFmtId="165" fontId="12" fillId="0" borderId="4" xfId="0" applyNumberFormat="1" applyFont="1" applyFill="1" applyBorder="1" applyAlignment="1">
      <alignment horizontal="right" vertical="center"/>
    </xf>
    <xf numFmtId="165" fontId="8" fillId="0" borderId="4" xfId="0" applyNumberFormat="1" applyFont="1" applyFill="1" applyBorder="1" applyAlignment="1">
      <alignment horizontal="right" vertical="center"/>
    </xf>
    <xf numFmtId="165" fontId="6" fillId="0" borderId="4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</cellXfs>
  <cellStyles count="14">
    <cellStyle name="Обычный" xfId="0" builtinId="0"/>
    <cellStyle name="Обычный 10" xfId="10"/>
    <cellStyle name="Обычный 11" xfId="11"/>
    <cellStyle name="Обычный 12" xfId="12"/>
    <cellStyle name="Обычный 13" xfId="13"/>
    <cellStyle name="Обычный 2" xfId="1"/>
    <cellStyle name="Обычный 3" xfId="2"/>
    <cellStyle name="Обычный 4" xfId="3"/>
    <cellStyle name="Обычный 5" xfId="4"/>
    <cellStyle name="Обычный 5 2" xfId="5"/>
    <cellStyle name="Обычный 6" xfId="6"/>
    <cellStyle name="Обычный 7" xfId="7"/>
    <cellStyle name="Обычный 8" xfId="8"/>
    <cellStyle name="Обычный 9" xfId="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6"/>
  <sheetViews>
    <sheetView tabSelected="1"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G10" sqref="G10"/>
    </sheetView>
  </sheetViews>
  <sheetFormatPr defaultColWidth="9.140625" defaultRowHeight="15" outlineLevelCol="1" x14ac:dyDescent="0.25"/>
  <cols>
    <col min="1" max="1" width="7.140625" style="12" hidden="1" customWidth="1" outlineLevel="1"/>
    <col min="2" max="2" width="5.5703125" style="2" customWidth="1" collapsed="1"/>
    <col min="3" max="3" width="51" style="3" customWidth="1"/>
    <col min="4" max="4" width="14.5703125" style="1" hidden="1" customWidth="1" outlineLevel="1"/>
    <col min="5" max="5" width="18.28515625" style="1" customWidth="1" collapsed="1"/>
    <col min="6" max="16" width="18.28515625" style="1" customWidth="1"/>
    <col min="17" max="22" width="17.85546875" style="1" customWidth="1"/>
    <col min="23" max="16384" width="9.140625" style="1"/>
  </cols>
  <sheetData>
    <row r="1" spans="1:22" ht="20.25" customHeight="1" x14ac:dyDescent="0.25">
      <c r="A1" s="37"/>
      <c r="B1" s="47" t="s">
        <v>574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6.5" customHeight="1" x14ac:dyDescent="0.25">
      <c r="A2" s="1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60.75" customHeight="1" x14ac:dyDescent="0.25">
      <c r="B3" s="49" t="s">
        <v>0</v>
      </c>
      <c r="C3" s="50" t="s">
        <v>446</v>
      </c>
      <c r="D3" s="50" t="s">
        <v>1</v>
      </c>
      <c r="E3" s="50" t="s">
        <v>2</v>
      </c>
      <c r="F3" s="51" t="s">
        <v>577</v>
      </c>
      <c r="G3" s="52"/>
      <c r="H3" s="50" t="s">
        <v>2</v>
      </c>
      <c r="I3" s="51" t="s">
        <v>599</v>
      </c>
      <c r="J3" s="52"/>
      <c r="K3" s="50" t="s">
        <v>2</v>
      </c>
      <c r="L3" s="51" t="s">
        <v>594</v>
      </c>
      <c r="M3" s="52"/>
      <c r="N3" s="50" t="s">
        <v>2</v>
      </c>
      <c r="O3" s="51" t="s">
        <v>600</v>
      </c>
      <c r="P3" s="52"/>
      <c r="Q3" s="50" t="s">
        <v>2</v>
      </c>
      <c r="R3" s="51" t="s">
        <v>602</v>
      </c>
      <c r="S3" s="52"/>
      <c r="T3" s="50" t="s">
        <v>2</v>
      </c>
      <c r="U3" s="51" t="s">
        <v>601</v>
      </c>
      <c r="V3" s="52"/>
    </row>
    <row r="4" spans="1:22" ht="99.75" x14ac:dyDescent="0.25">
      <c r="B4" s="53"/>
      <c r="C4" s="54"/>
      <c r="D4" s="54"/>
      <c r="E4" s="54"/>
      <c r="F4" s="55" t="s">
        <v>3</v>
      </c>
      <c r="G4" s="55" t="s">
        <v>4</v>
      </c>
      <c r="H4" s="54"/>
      <c r="I4" s="55" t="s">
        <v>3</v>
      </c>
      <c r="J4" s="55" t="s">
        <v>4</v>
      </c>
      <c r="K4" s="54"/>
      <c r="L4" s="55" t="s">
        <v>576</v>
      </c>
      <c r="M4" s="55" t="s">
        <v>4</v>
      </c>
      <c r="N4" s="54"/>
      <c r="O4" s="55" t="s">
        <v>3</v>
      </c>
      <c r="P4" s="55" t="s">
        <v>4</v>
      </c>
      <c r="Q4" s="54"/>
      <c r="R4" s="55" t="s">
        <v>576</v>
      </c>
      <c r="S4" s="55" t="s">
        <v>4</v>
      </c>
      <c r="T4" s="54"/>
      <c r="U4" s="55" t="s">
        <v>3</v>
      </c>
      <c r="V4" s="55" t="s">
        <v>4</v>
      </c>
    </row>
    <row r="5" spans="1:22" ht="16.5" x14ac:dyDescent="0.25">
      <c r="B5" s="4"/>
      <c r="C5" s="5" t="s">
        <v>5</v>
      </c>
      <c r="D5" s="6"/>
      <c r="E5" s="22">
        <v>67940262.538940027</v>
      </c>
      <c r="F5" s="22">
        <v>46494624.654900007</v>
      </c>
      <c r="G5" s="22">
        <v>21445637.884040002</v>
      </c>
      <c r="H5" s="22">
        <v>72471170.010880038</v>
      </c>
      <c r="I5" s="22">
        <v>50608046.071000002</v>
      </c>
      <c r="J5" s="22">
        <v>21863123.939879999</v>
      </c>
      <c r="K5" s="22">
        <v>34129586.860639997</v>
      </c>
      <c r="L5" s="22">
        <v>25191033.142439999</v>
      </c>
      <c r="M5" s="22">
        <v>8938553.7182000037</v>
      </c>
      <c r="N5" s="38">
        <v>0.47094019394907172</v>
      </c>
      <c r="O5" s="38">
        <v>0.49776735318132054</v>
      </c>
      <c r="P5" s="41">
        <v>0.40884156092146573</v>
      </c>
      <c r="Q5" s="22">
        <v>30422440.46477</v>
      </c>
      <c r="R5" s="22">
        <v>21433028.228869997</v>
      </c>
      <c r="S5" s="22">
        <v>8989412.2358999997</v>
      </c>
      <c r="T5" s="38">
        <f>IFERROR(K5/Q5,0)</f>
        <v>1.1218556545508889</v>
      </c>
      <c r="U5" s="38">
        <f t="shared" ref="U5:V5" si="0">IFERROR(L5/R5,0)</f>
        <v>1.1753370953203905</v>
      </c>
      <c r="V5" s="38">
        <f t="shared" si="0"/>
        <v>0.99434239788260148</v>
      </c>
    </row>
    <row r="6" spans="1:22" s="7" customFormat="1" ht="48" customHeight="1" x14ac:dyDescent="0.25">
      <c r="A6" s="12" t="s">
        <v>6</v>
      </c>
      <c r="B6" s="8">
        <v>1</v>
      </c>
      <c r="C6" s="9" t="s">
        <v>7</v>
      </c>
      <c r="D6" s="8" t="s">
        <v>8</v>
      </c>
      <c r="E6" s="23">
        <v>14846608.029520003</v>
      </c>
      <c r="F6" s="23">
        <v>10110870.23952</v>
      </c>
      <c r="G6" s="23">
        <v>4735737.79</v>
      </c>
      <c r="H6" s="23">
        <v>15183822.029519999</v>
      </c>
      <c r="I6" s="23">
        <v>10312171.32952</v>
      </c>
      <c r="J6" s="23">
        <v>4871650.7</v>
      </c>
      <c r="K6" s="23">
        <v>6117257.0495500006</v>
      </c>
      <c r="L6" s="23">
        <v>4990740.8941300008</v>
      </c>
      <c r="M6" s="23">
        <v>1126516.1554199997</v>
      </c>
      <c r="N6" s="32">
        <v>0.40287992296386149</v>
      </c>
      <c r="O6" s="32">
        <v>0.48396605667744513</v>
      </c>
      <c r="P6" s="42">
        <v>0.23123910657633967</v>
      </c>
      <c r="Q6" s="23">
        <v>5354684.2411399996</v>
      </c>
      <c r="R6" s="23">
        <v>4635754.8153499989</v>
      </c>
      <c r="S6" s="23">
        <v>718929.42578999989</v>
      </c>
      <c r="T6" s="32">
        <f t="shared" ref="T6:T71" si="1">IFERROR(K6/Q6,0)</f>
        <v>1.1424122831653003</v>
      </c>
      <c r="U6" s="32">
        <f t="shared" ref="U6:U71" si="2">IFERROR(L6/R6,0)</f>
        <v>1.0765756803195383</v>
      </c>
      <c r="V6" s="32">
        <f t="shared" ref="V6:V71" si="3">IFERROR(M6/S6,0)</f>
        <v>1.5669356615666701</v>
      </c>
    </row>
    <row r="7" spans="1:22" s="7" customFormat="1" ht="30" x14ac:dyDescent="0.25">
      <c r="A7" s="12" t="s">
        <v>321</v>
      </c>
      <c r="B7" s="8"/>
      <c r="C7" s="20" t="s">
        <v>117</v>
      </c>
      <c r="D7" s="21" t="s">
        <v>118</v>
      </c>
      <c r="E7" s="24">
        <v>2712343.89</v>
      </c>
      <c r="F7" s="24">
        <v>135617.18999999994</v>
      </c>
      <c r="G7" s="24">
        <v>2576726.7000000002</v>
      </c>
      <c r="H7" s="24">
        <v>2712343.8947399999</v>
      </c>
      <c r="I7" s="24">
        <v>135617.19473999972</v>
      </c>
      <c r="J7" s="24">
        <v>2576726.7000000002</v>
      </c>
      <c r="K7" s="24">
        <v>147368.421</v>
      </c>
      <c r="L7" s="24">
        <v>7368.4210500000045</v>
      </c>
      <c r="M7" s="24">
        <v>139999.99995</v>
      </c>
      <c r="N7" s="33">
        <v>5.4332498650259263E-2</v>
      </c>
      <c r="O7" s="33">
        <v>5.4332498649057516E-2</v>
      </c>
      <c r="P7" s="43">
        <v>5.4332498650322518E-2</v>
      </c>
      <c r="Q7" s="24">
        <v>54003.73646</v>
      </c>
      <c r="R7" s="24">
        <v>2700.1868299999987</v>
      </c>
      <c r="S7" s="24">
        <v>51303.549630000001</v>
      </c>
      <c r="T7" s="33">
        <f t="shared" si="1"/>
        <v>2.7288560136788726</v>
      </c>
      <c r="U7" s="33">
        <f t="shared" si="2"/>
        <v>2.7288560066045533</v>
      </c>
      <c r="V7" s="33">
        <f t="shared" si="3"/>
        <v>2.7288560140512055</v>
      </c>
    </row>
    <row r="8" spans="1:22" s="7" customFormat="1" ht="30" x14ac:dyDescent="0.25">
      <c r="A8" s="12" t="s">
        <v>322</v>
      </c>
      <c r="B8" s="8"/>
      <c r="C8" s="20" t="s">
        <v>210</v>
      </c>
      <c r="D8" s="21" t="s">
        <v>211</v>
      </c>
      <c r="E8" s="24">
        <v>33105.894739999996</v>
      </c>
      <c r="F8" s="24">
        <v>2966.2947399999975</v>
      </c>
      <c r="G8" s="24">
        <v>30139.599999999999</v>
      </c>
      <c r="H8" s="24">
        <v>33105.894699999997</v>
      </c>
      <c r="I8" s="24">
        <v>2966.2946999999986</v>
      </c>
      <c r="J8" s="24">
        <v>30139.599999999999</v>
      </c>
      <c r="K8" s="24">
        <v>32371.664699999998</v>
      </c>
      <c r="L8" s="24">
        <v>2232.064699999999</v>
      </c>
      <c r="M8" s="24">
        <v>30139.599999999999</v>
      </c>
      <c r="N8" s="33">
        <v>0.97782177444067087</v>
      </c>
      <c r="O8" s="33">
        <v>0.75247570647650086</v>
      </c>
      <c r="P8" s="43">
        <v>1</v>
      </c>
      <c r="Q8" s="24">
        <v>23875.605299999999</v>
      </c>
      <c r="R8" s="24">
        <v>1558.1052999999993</v>
      </c>
      <c r="S8" s="24">
        <v>22317.5</v>
      </c>
      <c r="T8" s="33">
        <f t="shared" si="1"/>
        <v>1.3558468693566483</v>
      </c>
      <c r="U8" s="33">
        <f t="shared" si="2"/>
        <v>1.4325506113097748</v>
      </c>
      <c r="V8" s="33">
        <f t="shared" si="3"/>
        <v>1.3504917665509129</v>
      </c>
    </row>
    <row r="9" spans="1:22" s="7" customFormat="1" ht="30" x14ac:dyDescent="0.25">
      <c r="A9" s="12" t="s">
        <v>447</v>
      </c>
      <c r="B9" s="8"/>
      <c r="C9" s="20" t="s">
        <v>510</v>
      </c>
      <c r="D9" s="21" t="s">
        <v>511</v>
      </c>
      <c r="E9" s="24">
        <v>761105.84848000004</v>
      </c>
      <c r="F9" s="24">
        <v>7611.058480000007</v>
      </c>
      <c r="G9" s="24">
        <v>753494.79</v>
      </c>
      <c r="H9" s="24">
        <v>782327.08467000001</v>
      </c>
      <c r="I9" s="24">
        <v>28832.284670000081</v>
      </c>
      <c r="J9" s="24">
        <v>753494.79999999993</v>
      </c>
      <c r="K9" s="24">
        <v>609258.09370000008</v>
      </c>
      <c r="L9" s="24">
        <v>9540.8161400001263</v>
      </c>
      <c r="M9" s="24">
        <v>599717.27755999996</v>
      </c>
      <c r="N9" s="33">
        <v>0.77877668514697584</v>
      </c>
      <c r="O9" s="33">
        <v>0.33090739250113332</v>
      </c>
      <c r="P9" s="43">
        <v>0.79591428840650258</v>
      </c>
      <c r="Q9" s="24">
        <v>393879.35355</v>
      </c>
      <c r="R9" s="24">
        <v>42227.041449999961</v>
      </c>
      <c r="S9" s="24">
        <v>351652.31210000004</v>
      </c>
      <c r="T9" s="33">
        <f t="shared" si="1"/>
        <v>1.546813988112884</v>
      </c>
      <c r="U9" s="33">
        <f t="shared" si="2"/>
        <v>0.22594090924644059</v>
      </c>
      <c r="V9" s="33">
        <f t="shared" si="3"/>
        <v>1.7054268006332836</v>
      </c>
    </row>
    <row r="10" spans="1:22" s="7" customFormat="1" ht="30" x14ac:dyDescent="0.25">
      <c r="A10" s="12" t="s">
        <v>448</v>
      </c>
      <c r="B10" s="8"/>
      <c r="C10" s="20" t="s">
        <v>509</v>
      </c>
      <c r="D10" s="21" t="s">
        <v>512</v>
      </c>
      <c r="E10" s="24">
        <v>73895.656569999992</v>
      </c>
      <c r="F10" s="24">
        <v>738.95656999999483</v>
      </c>
      <c r="G10" s="24">
        <v>73156.7</v>
      </c>
      <c r="H10" s="24">
        <v>73895.656569999992</v>
      </c>
      <c r="I10" s="24">
        <v>738.95656999999483</v>
      </c>
      <c r="J10" s="24">
        <v>73156.7</v>
      </c>
      <c r="K10" s="24">
        <v>59349.783830000008</v>
      </c>
      <c r="L10" s="24">
        <v>593.49784000000363</v>
      </c>
      <c r="M10" s="24">
        <v>58756.285990000004</v>
      </c>
      <c r="N10" s="33">
        <v>0.80315659383551252</v>
      </c>
      <c r="O10" s="33">
        <v>0.80315659146248308</v>
      </c>
      <c r="P10" s="43">
        <v>0.80315659385948257</v>
      </c>
      <c r="Q10" s="24">
        <v>65821.76023</v>
      </c>
      <c r="R10" s="24">
        <v>658.21759999999631</v>
      </c>
      <c r="S10" s="24">
        <v>65163.542630000004</v>
      </c>
      <c r="T10" s="33">
        <f t="shared" si="1"/>
        <v>0.90167421264054526</v>
      </c>
      <c r="U10" s="33">
        <f t="shared" si="2"/>
        <v>0.90167421837399508</v>
      </c>
      <c r="V10" s="33">
        <f t="shared" si="3"/>
        <v>0.9016742125826317</v>
      </c>
    </row>
    <row r="11" spans="1:22" s="7" customFormat="1" x14ac:dyDescent="0.25">
      <c r="A11" s="12" t="s">
        <v>449</v>
      </c>
      <c r="B11" s="8"/>
      <c r="C11" s="20" t="s">
        <v>508</v>
      </c>
      <c r="D11" s="21" t="s">
        <v>513</v>
      </c>
      <c r="E11" s="24">
        <v>25545.454540000002</v>
      </c>
      <c r="F11" s="24">
        <v>255.45454000000245</v>
      </c>
      <c r="G11" s="24">
        <v>25290</v>
      </c>
      <c r="H11" s="24">
        <v>49678.888879999999</v>
      </c>
      <c r="I11" s="24">
        <v>496.78888000000006</v>
      </c>
      <c r="J11" s="24">
        <v>49182.1</v>
      </c>
      <c r="K11" s="24">
        <v>19848.810000000001</v>
      </c>
      <c r="L11" s="24">
        <v>198.48810000000231</v>
      </c>
      <c r="M11" s="24">
        <v>19650.321899999999</v>
      </c>
      <c r="N11" s="33">
        <v>0.39954214853607251</v>
      </c>
      <c r="O11" s="33">
        <v>0.39954215561347162</v>
      </c>
      <c r="P11" s="43">
        <v>0.39954214846458364</v>
      </c>
      <c r="Q11" s="24">
        <v>20708.52794</v>
      </c>
      <c r="R11" s="24">
        <v>207.08529000000271</v>
      </c>
      <c r="S11" s="24">
        <v>20501.442649999997</v>
      </c>
      <c r="T11" s="33">
        <f t="shared" si="1"/>
        <v>0.95848483569228538</v>
      </c>
      <c r="U11" s="33">
        <f t="shared" si="2"/>
        <v>0.9584847866306665</v>
      </c>
      <c r="V11" s="33">
        <f t="shared" si="3"/>
        <v>0.95848483618785729</v>
      </c>
    </row>
    <row r="12" spans="1:22" s="7" customFormat="1" ht="45" x14ac:dyDescent="0.25">
      <c r="A12" s="12" t="s">
        <v>450</v>
      </c>
      <c r="B12" s="8"/>
      <c r="C12" s="20" t="s">
        <v>507</v>
      </c>
      <c r="D12" s="21" t="s">
        <v>514</v>
      </c>
      <c r="E12" s="24">
        <v>13729.191919999999</v>
      </c>
      <c r="F12" s="24">
        <v>137.29191999999966</v>
      </c>
      <c r="G12" s="24">
        <v>13591.9</v>
      </c>
      <c r="H12" s="24">
        <v>13729.191919999999</v>
      </c>
      <c r="I12" s="24">
        <v>137.29191999999966</v>
      </c>
      <c r="J12" s="24">
        <v>13591.9</v>
      </c>
      <c r="K12" s="24">
        <v>12086.6144</v>
      </c>
      <c r="L12" s="24">
        <v>120.86614999999983</v>
      </c>
      <c r="M12" s="24">
        <v>11965.748250000001</v>
      </c>
      <c r="N12" s="33">
        <v>0.88035876185785022</v>
      </c>
      <c r="O12" s="33">
        <v>0.88035880043049974</v>
      </c>
      <c r="P12" s="43">
        <v>0.88035876146822745</v>
      </c>
      <c r="Q12" s="24">
        <v>7137.3733200000006</v>
      </c>
      <c r="R12" s="24">
        <v>71.373570000000655</v>
      </c>
      <c r="S12" s="24">
        <v>7065.9997499999999</v>
      </c>
      <c r="T12" s="33">
        <f t="shared" si="1"/>
        <v>1.6934261188400328</v>
      </c>
      <c r="U12" s="33">
        <f t="shared" si="2"/>
        <v>1.693430075026354</v>
      </c>
      <c r="V12" s="33">
        <f t="shared" si="3"/>
        <v>1.693426078878647</v>
      </c>
    </row>
    <row r="13" spans="1:22" s="7" customFormat="1" ht="30" x14ac:dyDescent="0.25">
      <c r="A13" s="12" t="s">
        <v>451</v>
      </c>
      <c r="B13" s="8"/>
      <c r="C13" s="20" t="s">
        <v>506</v>
      </c>
      <c r="D13" s="21" t="s">
        <v>515</v>
      </c>
      <c r="E13" s="24">
        <v>20992.525249999999</v>
      </c>
      <c r="F13" s="24">
        <v>209.92525000000023</v>
      </c>
      <c r="G13" s="24">
        <v>20782.599999999999</v>
      </c>
      <c r="H13" s="24">
        <v>20992.525249999999</v>
      </c>
      <c r="I13" s="24">
        <v>209.92525000000023</v>
      </c>
      <c r="J13" s="24">
        <v>20782.599999999999</v>
      </c>
      <c r="K13" s="24">
        <v>2185.4319299999997</v>
      </c>
      <c r="L13" s="24">
        <v>21.854339999999866</v>
      </c>
      <c r="M13" s="24">
        <v>2163.5775899999999</v>
      </c>
      <c r="N13" s="33">
        <v>0.10410524241241534</v>
      </c>
      <c r="O13" s="33">
        <v>0.10410534225873182</v>
      </c>
      <c r="P13" s="43">
        <v>0.10410524140386669</v>
      </c>
      <c r="Q13" s="24">
        <v>44732.737609999996</v>
      </c>
      <c r="R13" s="24">
        <v>5000.5643799999962</v>
      </c>
      <c r="S13" s="24">
        <v>39732.17323</v>
      </c>
      <c r="T13" s="33">
        <f t="shared" si="1"/>
        <v>4.8855313731378844E-2</v>
      </c>
      <c r="U13" s="33">
        <f t="shared" si="2"/>
        <v>4.3703746895865144E-3</v>
      </c>
      <c r="V13" s="33">
        <f t="shared" si="3"/>
        <v>5.4454046031551538E-2</v>
      </c>
    </row>
    <row r="14" spans="1:22" s="7" customFormat="1" x14ac:dyDescent="0.25">
      <c r="A14" s="12" t="s">
        <v>452</v>
      </c>
      <c r="B14" s="8"/>
      <c r="C14" s="20" t="s">
        <v>505</v>
      </c>
      <c r="D14" s="21" t="s">
        <v>516</v>
      </c>
      <c r="E14" s="24">
        <v>2747.37374</v>
      </c>
      <c r="F14" s="24">
        <v>27.473739999999907</v>
      </c>
      <c r="G14" s="24">
        <v>2719.9</v>
      </c>
      <c r="H14" s="24">
        <v>2747.37374</v>
      </c>
      <c r="I14" s="24">
        <v>27.473739999999907</v>
      </c>
      <c r="J14" s="24">
        <v>2719.9</v>
      </c>
      <c r="K14" s="24">
        <v>1715.06999</v>
      </c>
      <c r="L14" s="24">
        <v>17.150699999999915</v>
      </c>
      <c r="M14" s="24">
        <v>1697.91929</v>
      </c>
      <c r="N14" s="33">
        <v>0.62425798318942949</v>
      </c>
      <c r="O14" s="33">
        <v>0.62425792775209976</v>
      </c>
      <c r="P14" s="43">
        <v>0.62425798374940256</v>
      </c>
      <c r="Q14" s="24">
        <v>1788.9898999999998</v>
      </c>
      <c r="R14" s="24">
        <v>17.889899999999898</v>
      </c>
      <c r="S14" s="24">
        <v>1771.1</v>
      </c>
      <c r="T14" s="33">
        <f t="shared" si="1"/>
        <v>0.95868064431218991</v>
      </c>
      <c r="U14" s="33">
        <f t="shared" si="2"/>
        <v>0.95868059631412217</v>
      </c>
      <c r="V14" s="33">
        <f t="shared" si="3"/>
        <v>0.95868064479701887</v>
      </c>
    </row>
    <row r="15" spans="1:22" s="7" customFormat="1" ht="30" x14ac:dyDescent="0.25">
      <c r="A15" s="12" t="s">
        <v>453</v>
      </c>
      <c r="B15" s="8"/>
      <c r="C15" s="20" t="s">
        <v>504</v>
      </c>
      <c r="D15" s="21" t="s">
        <v>517</v>
      </c>
      <c r="E15" s="24">
        <v>901491.31311999995</v>
      </c>
      <c r="F15" s="24">
        <v>9014.9131199999247</v>
      </c>
      <c r="G15" s="24">
        <v>892476.4</v>
      </c>
      <c r="H15" s="24">
        <v>902316.11624</v>
      </c>
      <c r="I15" s="24">
        <v>9839.7162399999797</v>
      </c>
      <c r="J15" s="24">
        <v>892476.4</v>
      </c>
      <c r="K15" s="24">
        <v>110845.00556999999</v>
      </c>
      <c r="L15" s="24">
        <v>1108.4507999999769</v>
      </c>
      <c r="M15" s="24">
        <v>109736.55477000002</v>
      </c>
      <c r="N15" s="33">
        <v>0.1228449803511181</v>
      </c>
      <c r="O15" s="33">
        <v>0.11265068757714289</v>
      </c>
      <c r="P15" s="43">
        <v>0.12295737430143813</v>
      </c>
      <c r="Q15" s="24">
        <v>0</v>
      </c>
      <c r="R15" s="24">
        <v>0</v>
      </c>
      <c r="S15" s="24">
        <v>0</v>
      </c>
      <c r="T15" s="33">
        <f t="shared" si="1"/>
        <v>0</v>
      </c>
      <c r="U15" s="33">
        <f t="shared" si="2"/>
        <v>0</v>
      </c>
      <c r="V15" s="33">
        <f t="shared" si="3"/>
        <v>0</v>
      </c>
    </row>
    <row r="16" spans="1:22" s="7" customFormat="1" ht="30" x14ac:dyDescent="0.25">
      <c r="A16" s="12" t="s">
        <v>323</v>
      </c>
      <c r="B16" s="8"/>
      <c r="C16" s="20" t="s">
        <v>212</v>
      </c>
      <c r="D16" s="21" t="s">
        <v>213</v>
      </c>
      <c r="E16" s="24">
        <v>83505.712</v>
      </c>
      <c r="F16" s="24">
        <v>83505.712</v>
      </c>
      <c r="G16" s="24">
        <v>0</v>
      </c>
      <c r="H16" s="24">
        <v>60259.678</v>
      </c>
      <c r="I16" s="24">
        <v>60259.678</v>
      </c>
      <c r="J16" s="24">
        <v>0</v>
      </c>
      <c r="K16" s="24">
        <v>24021.855960000001</v>
      </c>
      <c r="L16" s="24">
        <v>24021.855960000001</v>
      </c>
      <c r="M16" s="24">
        <v>0</v>
      </c>
      <c r="N16" s="33">
        <v>0.39863896982655633</v>
      </c>
      <c r="O16" s="33">
        <v>0.39863896982655633</v>
      </c>
      <c r="P16" s="43" t="s">
        <v>598</v>
      </c>
      <c r="Q16" s="24">
        <v>19554.936679999999</v>
      </c>
      <c r="R16" s="24">
        <v>19554.936679999999</v>
      </c>
      <c r="S16" s="24">
        <v>0</v>
      </c>
      <c r="T16" s="33">
        <f t="shared" si="1"/>
        <v>1.2284292377468338</v>
      </c>
      <c r="U16" s="33">
        <f t="shared" si="2"/>
        <v>1.2284292377468338</v>
      </c>
      <c r="V16" s="33">
        <f t="shared" si="3"/>
        <v>0</v>
      </c>
    </row>
    <row r="17" spans="1:22" s="7" customFormat="1" ht="30" x14ac:dyDescent="0.25">
      <c r="A17" s="12" t="s">
        <v>592</v>
      </c>
      <c r="B17" s="27"/>
      <c r="C17" s="28" t="s">
        <v>593</v>
      </c>
      <c r="D17" s="29"/>
      <c r="E17" s="39">
        <v>0</v>
      </c>
      <c r="F17" s="39">
        <v>0</v>
      </c>
      <c r="G17" s="39">
        <v>0</v>
      </c>
      <c r="H17" s="24">
        <v>106377</v>
      </c>
      <c r="I17" s="24">
        <v>0</v>
      </c>
      <c r="J17" s="24">
        <v>106377</v>
      </c>
      <c r="K17" s="24">
        <v>0</v>
      </c>
      <c r="L17" s="24">
        <v>0</v>
      </c>
      <c r="M17" s="24">
        <v>0</v>
      </c>
      <c r="N17" s="33">
        <v>0</v>
      </c>
      <c r="O17" s="33" t="s">
        <v>598</v>
      </c>
      <c r="P17" s="43">
        <v>0</v>
      </c>
      <c r="Q17" s="24">
        <v>0</v>
      </c>
      <c r="R17" s="24">
        <v>0</v>
      </c>
      <c r="S17" s="24">
        <v>0</v>
      </c>
      <c r="T17" s="33">
        <f t="shared" si="1"/>
        <v>0</v>
      </c>
      <c r="U17" s="33">
        <f t="shared" si="2"/>
        <v>0</v>
      </c>
      <c r="V17" s="33">
        <f t="shared" si="3"/>
        <v>0</v>
      </c>
    </row>
    <row r="18" spans="1:22" s="7" customFormat="1" ht="30" x14ac:dyDescent="0.25">
      <c r="A18" s="12" t="s">
        <v>324</v>
      </c>
      <c r="B18" s="8"/>
      <c r="C18" s="20" t="s">
        <v>206</v>
      </c>
      <c r="D18" s="21" t="s">
        <v>207</v>
      </c>
      <c r="E18" s="24">
        <v>223599.0724</v>
      </c>
      <c r="F18" s="24">
        <v>223599.0724</v>
      </c>
      <c r="G18" s="24">
        <v>0</v>
      </c>
      <c r="H18" s="24">
        <v>224799.0724</v>
      </c>
      <c r="I18" s="24">
        <v>224799.0724</v>
      </c>
      <c r="J18" s="24">
        <v>0</v>
      </c>
      <c r="K18" s="24">
        <v>107165.24145999999</v>
      </c>
      <c r="L18" s="24">
        <v>107165.24145999999</v>
      </c>
      <c r="M18" s="24">
        <v>0</v>
      </c>
      <c r="N18" s="33">
        <v>0.47671567465062187</v>
      </c>
      <c r="O18" s="33">
        <v>0.47671567465062187</v>
      </c>
      <c r="P18" s="43" t="s">
        <v>598</v>
      </c>
      <c r="Q18" s="24">
        <v>91512.240749999997</v>
      </c>
      <c r="R18" s="24">
        <v>91512.240749999997</v>
      </c>
      <c r="S18" s="24">
        <v>0</v>
      </c>
      <c r="T18" s="33">
        <f t="shared" si="1"/>
        <v>1.1710481634119532</v>
      </c>
      <c r="U18" s="33">
        <f t="shared" si="2"/>
        <v>1.1710481634119532</v>
      </c>
      <c r="V18" s="33">
        <f t="shared" si="3"/>
        <v>0</v>
      </c>
    </row>
    <row r="19" spans="1:22" s="7" customFormat="1" ht="30" x14ac:dyDescent="0.25">
      <c r="A19" s="12" t="s">
        <v>325</v>
      </c>
      <c r="B19" s="8"/>
      <c r="C19" s="20" t="s">
        <v>188</v>
      </c>
      <c r="D19" s="21" t="s">
        <v>189</v>
      </c>
      <c r="E19" s="24">
        <v>58066.400000000001</v>
      </c>
      <c r="F19" s="24">
        <v>24341.4</v>
      </c>
      <c r="G19" s="24">
        <v>33725</v>
      </c>
      <c r="H19" s="24">
        <v>58066.400000000001</v>
      </c>
      <c r="I19" s="24">
        <v>24341.4</v>
      </c>
      <c r="J19" s="24">
        <v>33725</v>
      </c>
      <c r="K19" s="24">
        <v>10176.912</v>
      </c>
      <c r="L19" s="24">
        <v>9226.9120000000003</v>
      </c>
      <c r="M19" s="24">
        <v>950</v>
      </c>
      <c r="N19" s="33">
        <v>0.17526335367785845</v>
      </c>
      <c r="O19" s="33">
        <v>0.37906250256764196</v>
      </c>
      <c r="P19" s="43">
        <v>2.8169014084507043E-2</v>
      </c>
      <c r="Q19" s="24">
        <v>19278.026999999998</v>
      </c>
      <c r="R19" s="24">
        <v>13103.026999999998</v>
      </c>
      <c r="S19" s="24">
        <v>6175</v>
      </c>
      <c r="T19" s="33">
        <f t="shared" si="1"/>
        <v>0.52790215513236916</v>
      </c>
      <c r="U19" s="33">
        <f t="shared" si="2"/>
        <v>0.70418171312628763</v>
      </c>
      <c r="V19" s="33">
        <f t="shared" si="3"/>
        <v>0.15384615384615385</v>
      </c>
    </row>
    <row r="20" spans="1:22" s="7" customFormat="1" ht="45" x14ac:dyDescent="0.25">
      <c r="A20" s="12" t="s">
        <v>326</v>
      </c>
      <c r="B20" s="8"/>
      <c r="C20" s="20" t="s">
        <v>190</v>
      </c>
      <c r="D20" s="21" t="s">
        <v>191</v>
      </c>
      <c r="E20" s="24">
        <v>202493.50738</v>
      </c>
      <c r="F20" s="24">
        <v>202493.50738</v>
      </c>
      <c r="G20" s="24">
        <v>0</v>
      </c>
      <c r="H20" s="24">
        <v>201218.02038</v>
      </c>
      <c r="I20" s="24">
        <v>201218.02038</v>
      </c>
      <c r="J20" s="24">
        <v>0</v>
      </c>
      <c r="K20" s="24">
        <v>65787.48732</v>
      </c>
      <c r="L20" s="24">
        <v>65787.48732</v>
      </c>
      <c r="M20" s="24">
        <v>0</v>
      </c>
      <c r="N20" s="33">
        <v>0.32694630031525213</v>
      </c>
      <c r="O20" s="33">
        <v>0.32694630031525213</v>
      </c>
      <c r="P20" s="43" t="s">
        <v>598</v>
      </c>
      <c r="Q20" s="24">
        <v>75417.977240000007</v>
      </c>
      <c r="R20" s="24">
        <v>75417.977240000007</v>
      </c>
      <c r="S20" s="24">
        <v>0</v>
      </c>
      <c r="T20" s="33">
        <f t="shared" si="1"/>
        <v>0.87230511514047593</v>
      </c>
      <c r="U20" s="33">
        <f t="shared" si="2"/>
        <v>0.87230511514047593</v>
      </c>
      <c r="V20" s="33">
        <f t="shared" si="3"/>
        <v>0</v>
      </c>
    </row>
    <row r="21" spans="1:22" s="7" customFormat="1" ht="30" x14ac:dyDescent="0.25">
      <c r="A21" s="12" t="s">
        <v>327</v>
      </c>
      <c r="B21" s="8"/>
      <c r="C21" s="20" t="s">
        <v>222</v>
      </c>
      <c r="D21" s="21" t="s">
        <v>223</v>
      </c>
      <c r="E21" s="24">
        <v>5669617.4000000004</v>
      </c>
      <c r="F21" s="24">
        <v>5669617.4000000004</v>
      </c>
      <c r="G21" s="24">
        <v>0</v>
      </c>
      <c r="H21" s="24">
        <v>5669617.4000000004</v>
      </c>
      <c r="I21" s="24">
        <v>5669617.4000000004</v>
      </c>
      <c r="J21" s="24">
        <v>0</v>
      </c>
      <c r="K21" s="24">
        <v>2834808.7</v>
      </c>
      <c r="L21" s="24">
        <v>2834808.7</v>
      </c>
      <c r="M21" s="24">
        <v>0</v>
      </c>
      <c r="N21" s="33">
        <v>0.5</v>
      </c>
      <c r="O21" s="33">
        <v>0.5</v>
      </c>
      <c r="P21" s="43" t="s">
        <v>598</v>
      </c>
      <c r="Q21" s="24">
        <v>2611722.0699999998</v>
      </c>
      <c r="R21" s="24">
        <v>2611722.0699999998</v>
      </c>
      <c r="S21" s="24">
        <v>0</v>
      </c>
      <c r="T21" s="33">
        <f t="shared" si="1"/>
        <v>1.0854174464283637</v>
      </c>
      <c r="U21" s="33">
        <f t="shared" si="2"/>
        <v>1.0854174464283637</v>
      </c>
      <c r="V21" s="33">
        <f t="shared" si="3"/>
        <v>0</v>
      </c>
    </row>
    <row r="22" spans="1:22" s="7" customFormat="1" ht="60" x14ac:dyDescent="0.25">
      <c r="A22" s="12" t="s">
        <v>328</v>
      </c>
      <c r="B22" s="8"/>
      <c r="C22" s="20" t="s">
        <v>80</v>
      </c>
      <c r="D22" s="21" t="s">
        <v>81</v>
      </c>
      <c r="E22" s="24">
        <v>43879.617530000003</v>
      </c>
      <c r="F22" s="24">
        <v>43879.617530000003</v>
      </c>
      <c r="G22" s="24">
        <v>0</v>
      </c>
      <c r="H22" s="24">
        <v>43879.617530000003</v>
      </c>
      <c r="I22" s="24">
        <v>43879.617530000003</v>
      </c>
      <c r="J22" s="24">
        <v>0</v>
      </c>
      <c r="K22" s="24">
        <v>17222.993050000001</v>
      </c>
      <c r="L22" s="24">
        <v>17222.993050000001</v>
      </c>
      <c r="M22" s="24">
        <v>0</v>
      </c>
      <c r="N22" s="33">
        <v>0.3925055417409879</v>
      </c>
      <c r="O22" s="33">
        <v>0.3925055417409879</v>
      </c>
      <c r="P22" s="43" t="s">
        <v>598</v>
      </c>
      <c r="Q22" s="24">
        <v>12515.463220000001</v>
      </c>
      <c r="R22" s="24">
        <v>12515.463220000001</v>
      </c>
      <c r="S22" s="24">
        <v>0</v>
      </c>
      <c r="T22" s="33">
        <f t="shared" si="1"/>
        <v>1.3761370831626318</v>
      </c>
      <c r="U22" s="33">
        <f t="shared" si="2"/>
        <v>1.3761370831626318</v>
      </c>
      <c r="V22" s="33">
        <f t="shared" si="3"/>
        <v>0</v>
      </c>
    </row>
    <row r="23" spans="1:22" s="7" customFormat="1" ht="30" x14ac:dyDescent="0.25">
      <c r="A23" s="12" t="s">
        <v>329</v>
      </c>
      <c r="B23" s="8"/>
      <c r="C23" s="20" t="s">
        <v>214</v>
      </c>
      <c r="D23" s="21" t="s">
        <v>215</v>
      </c>
      <c r="E23" s="24">
        <v>89525.494010000009</v>
      </c>
      <c r="F23" s="24">
        <v>89525.494010000009</v>
      </c>
      <c r="G23" s="24">
        <v>0</v>
      </c>
      <c r="H23" s="24">
        <v>156755.48100999999</v>
      </c>
      <c r="I23" s="24">
        <v>156755.48100999999</v>
      </c>
      <c r="J23" s="24">
        <v>0</v>
      </c>
      <c r="K23" s="24">
        <v>41225.353719999999</v>
      </c>
      <c r="L23" s="24">
        <v>41225.353719999999</v>
      </c>
      <c r="M23" s="24">
        <v>0</v>
      </c>
      <c r="N23" s="33">
        <v>0.26299146578083665</v>
      </c>
      <c r="O23" s="33">
        <v>0.26299146578083665</v>
      </c>
      <c r="P23" s="43" t="s">
        <v>598</v>
      </c>
      <c r="Q23" s="24">
        <v>31188.358950000002</v>
      </c>
      <c r="R23" s="24">
        <v>31188.358950000002</v>
      </c>
      <c r="S23" s="24">
        <v>0</v>
      </c>
      <c r="T23" s="33">
        <f t="shared" si="1"/>
        <v>1.3218186242530723</v>
      </c>
      <c r="U23" s="33">
        <f t="shared" si="2"/>
        <v>1.3218186242530723</v>
      </c>
      <c r="V23" s="33">
        <f t="shared" si="3"/>
        <v>0</v>
      </c>
    </row>
    <row r="24" spans="1:22" s="7" customFormat="1" ht="45" x14ac:dyDescent="0.25">
      <c r="A24" s="12" t="s">
        <v>330</v>
      </c>
      <c r="B24" s="8"/>
      <c r="C24" s="20" t="s">
        <v>216</v>
      </c>
      <c r="D24" s="21" t="s">
        <v>217</v>
      </c>
      <c r="E24" s="24">
        <v>133662.34</v>
      </c>
      <c r="F24" s="24">
        <v>133662.34</v>
      </c>
      <c r="G24" s="24">
        <v>0</v>
      </c>
      <c r="H24" s="24">
        <v>139311.64000000001</v>
      </c>
      <c r="I24" s="24">
        <v>139311.64000000001</v>
      </c>
      <c r="J24" s="24">
        <v>0</v>
      </c>
      <c r="K24" s="24">
        <v>68427.389719999992</v>
      </c>
      <c r="L24" s="24">
        <v>68427.389719999992</v>
      </c>
      <c r="M24" s="24">
        <v>0</v>
      </c>
      <c r="N24" s="33">
        <v>0.49118214185117615</v>
      </c>
      <c r="O24" s="33">
        <v>0.49118214185117615</v>
      </c>
      <c r="P24" s="43" t="s">
        <v>598</v>
      </c>
      <c r="Q24" s="24">
        <v>54641.002609999996</v>
      </c>
      <c r="R24" s="24">
        <v>54641.002609999996</v>
      </c>
      <c r="S24" s="24">
        <v>0</v>
      </c>
      <c r="T24" s="33">
        <f t="shared" si="1"/>
        <v>1.2523084579615109</v>
      </c>
      <c r="U24" s="33">
        <f t="shared" si="2"/>
        <v>1.2523084579615109</v>
      </c>
      <c r="V24" s="33">
        <f t="shared" si="3"/>
        <v>0</v>
      </c>
    </row>
    <row r="25" spans="1:22" s="11" customFormat="1" ht="60" x14ac:dyDescent="0.25">
      <c r="A25" s="12" t="s">
        <v>331</v>
      </c>
      <c r="B25" s="10"/>
      <c r="C25" s="20" t="s">
        <v>204</v>
      </c>
      <c r="D25" s="21" t="s">
        <v>205</v>
      </c>
      <c r="E25" s="24">
        <v>252531.86900000001</v>
      </c>
      <c r="F25" s="24">
        <v>252531.86900000001</v>
      </c>
      <c r="G25" s="24">
        <v>0</v>
      </c>
      <c r="H25" s="24">
        <v>252531.86900000001</v>
      </c>
      <c r="I25" s="24">
        <v>252531.86900000001</v>
      </c>
      <c r="J25" s="24">
        <v>0</v>
      </c>
      <c r="K25" s="24">
        <v>124912.95117000001</v>
      </c>
      <c r="L25" s="24">
        <v>124912.95117000001</v>
      </c>
      <c r="M25" s="24">
        <v>0</v>
      </c>
      <c r="N25" s="33">
        <v>0.49464232639089212</v>
      </c>
      <c r="O25" s="33">
        <v>0.49464232639089212</v>
      </c>
      <c r="P25" s="43" t="s">
        <v>598</v>
      </c>
      <c r="Q25" s="24">
        <v>113855.60696999999</v>
      </c>
      <c r="R25" s="24">
        <v>113855.60696999999</v>
      </c>
      <c r="S25" s="24">
        <v>0</v>
      </c>
      <c r="T25" s="33">
        <f t="shared" si="1"/>
        <v>1.0971172566223597</v>
      </c>
      <c r="U25" s="33">
        <f t="shared" si="2"/>
        <v>1.0971172566223597</v>
      </c>
      <c r="V25" s="33">
        <f t="shared" si="3"/>
        <v>0</v>
      </c>
    </row>
    <row r="26" spans="1:22" s="12" customFormat="1" ht="45" x14ac:dyDescent="0.25">
      <c r="A26" s="12" t="s">
        <v>332</v>
      </c>
      <c r="B26" s="4"/>
      <c r="C26" s="20" t="s">
        <v>196</v>
      </c>
      <c r="D26" s="21" t="s">
        <v>197</v>
      </c>
      <c r="E26" s="24">
        <v>1407017.2842099997</v>
      </c>
      <c r="F26" s="24">
        <v>1123295.7842099997</v>
      </c>
      <c r="G26" s="24">
        <v>283721.5</v>
      </c>
      <c r="H26" s="24">
        <v>1502433.1498699998</v>
      </c>
      <c r="I26" s="24">
        <v>1213054.4498699999</v>
      </c>
      <c r="J26" s="24">
        <v>289378.7</v>
      </c>
      <c r="K26" s="24">
        <v>716073.36329000012</v>
      </c>
      <c r="L26" s="24">
        <v>582424.20003000018</v>
      </c>
      <c r="M26" s="24">
        <v>133649.16326</v>
      </c>
      <c r="N26" s="33">
        <v>0.47660913455747389</v>
      </c>
      <c r="O26" s="33">
        <v>0.48013030255353928</v>
      </c>
      <c r="P26" s="43">
        <v>0.46184865458307744</v>
      </c>
      <c r="Q26" s="24">
        <v>841997.83771999995</v>
      </c>
      <c r="R26" s="24">
        <v>707935.75706999993</v>
      </c>
      <c r="S26" s="24">
        <v>134062.08064999999</v>
      </c>
      <c r="T26" s="33">
        <f t="shared" si="1"/>
        <v>0.85044560830347993</v>
      </c>
      <c r="U26" s="33">
        <f t="shared" si="2"/>
        <v>0.82270770223633538</v>
      </c>
      <c r="V26" s="33">
        <f t="shared" si="3"/>
        <v>0.99691995389003396</v>
      </c>
    </row>
    <row r="27" spans="1:22" s="12" customFormat="1" ht="30" x14ac:dyDescent="0.25">
      <c r="A27" s="12" t="s">
        <v>333</v>
      </c>
      <c r="B27" s="4"/>
      <c r="C27" s="20" t="s">
        <v>208</v>
      </c>
      <c r="D27" s="21" t="s">
        <v>209</v>
      </c>
      <c r="E27" s="24">
        <v>188911.88781000001</v>
      </c>
      <c r="F27" s="24">
        <v>188911.88781000001</v>
      </c>
      <c r="G27" s="24">
        <v>0</v>
      </c>
      <c r="H27" s="24">
        <v>188911.88781000001</v>
      </c>
      <c r="I27" s="24">
        <v>188911.88781000001</v>
      </c>
      <c r="J27" s="24">
        <v>0</v>
      </c>
      <c r="K27" s="24">
        <v>114730.44034</v>
      </c>
      <c r="L27" s="24">
        <v>114730.44034</v>
      </c>
      <c r="M27" s="24">
        <v>0</v>
      </c>
      <c r="N27" s="33">
        <v>0.6073225018818893</v>
      </c>
      <c r="O27" s="33">
        <v>0.6073225018818893</v>
      </c>
      <c r="P27" s="43" t="s">
        <v>598</v>
      </c>
      <c r="Q27" s="24">
        <v>93283.091809999998</v>
      </c>
      <c r="R27" s="24">
        <v>93283.091809999998</v>
      </c>
      <c r="S27" s="24">
        <v>0</v>
      </c>
      <c r="T27" s="33">
        <f t="shared" si="1"/>
        <v>1.229916784637501</v>
      </c>
      <c r="U27" s="33">
        <f t="shared" si="2"/>
        <v>1.229916784637501</v>
      </c>
      <c r="V27" s="33">
        <f t="shared" si="3"/>
        <v>0</v>
      </c>
    </row>
    <row r="28" spans="1:22" s="12" customFormat="1" ht="33.75" customHeight="1" x14ac:dyDescent="0.25">
      <c r="A28" s="12" t="s">
        <v>334</v>
      </c>
      <c r="B28" s="4"/>
      <c r="C28" s="20" t="s">
        <v>192</v>
      </c>
      <c r="D28" s="21" t="s">
        <v>193</v>
      </c>
      <c r="E28" s="24">
        <v>1357164.3114200002</v>
      </c>
      <c r="F28" s="24">
        <v>1344176.5114200001</v>
      </c>
      <c r="G28" s="24">
        <v>12987.8</v>
      </c>
      <c r="H28" s="24">
        <v>1395560.5114200001</v>
      </c>
      <c r="I28" s="24">
        <v>1382572.7114200001</v>
      </c>
      <c r="J28" s="24">
        <v>12987.8</v>
      </c>
      <c r="K28" s="24">
        <v>701420.72311999986</v>
      </c>
      <c r="L28" s="24">
        <v>694231.50685999985</v>
      </c>
      <c r="M28" s="24">
        <v>7189.2162600000001</v>
      </c>
      <c r="N28" s="33">
        <v>0.50260860591870404</v>
      </c>
      <c r="O28" s="33">
        <v>0.50213019621006039</v>
      </c>
      <c r="P28" s="43">
        <v>0.55353610773187145</v>
      </c>
      <c r="Q28" s="24">
        <v>547570.61741999979</v>
      </c>
      <c r="R28" s="24">
        <v>539328.32615999982</v>
      </c>
      <c r="S28" s="24">
        <v>8242.29126</v>
      </c>
      <c r="T28" s="33">
        <f t="shared" si="1"/>
        <v>1.2809685195032905</v>
      </c>
      <c r="U28" s="33">
        <f t="shared" si="2"/>
        <v>1.2872149916599145</v>
      </c>
      <c r="V28" s="33">
        <f t="shared" si="3"/>
        <v>0.87223516291997671</v>
      </c>
    </row>
    <row r="29" spans="1:22" s="12" customFormat="1" ht="36" customHeight="1" x14ac:dyDescent="0.25">
      <c r="A29" s="12" t="s">
        <v>335</v>
      </c>
      <c r="B29" s="4"/>
      <c r="C29" s="20" t="s">
        <v>194</v>
      </c>
      <c r="D29" s="21" t="s">
        <v>195</v>
      </c>
      <c r="E29" s="24">
        <v>205746.24946000002</v>
      </c>
      <c r="F29" s="24">
        <v>190334.14946000002</v>
      </c>
      <c r="G29" s="24">
        <v>15412.1</v>
      </c>
      <c r="H29" s="24">
        <v>205746.24945000003</v>
      </c>
      <c r="I29" s="24">
        <v>190334.14945000003</v>
      </c>
      <c r="J29" s="24">
        <v>15412.1</v>
      </c>
      <c r="K29" s="24">
        <v>106180.04519</v>
      </c>
      <c r="L29" s="24">
        <v>96177.463610000006</v>
      </c>
      <c r="M29" s="24">
        <v>10002.58158</v>
      </c>
      <c r="N29" s="33">
        <v>0.51607281043440667</v>
      </c>
      <c r="O29" s="33">
        <v>0.5053085002765908</v>
      </c>
      <c r="P29" s="43">
        <v>0.64900834928400408</v>
      </c>
      <c r="Q29" s="24">
        <v>79375.48891</v>
      </c>
      <c r="R29" s="24">
        <v>69209.839240000001</v>
      </c>
      <c r="S29" s="24">
        <v>10165.649670000001</v>
      </c>
      <c r="T29" s="33">
        <f t="shared" si="1"/>
        <v>1.3376931172089206</v>
      </c>
      <c r="U29" s="33">
        <f t="shared" si="2"/>
        <v>1.389650151858957</v>
      </c>
      <c r="V29" s="33">
        <f t="shared" si="3"/>
        <v>0.98395891110813771</v>
      </c>
    </row>
    <row r="30" spans="1:22" s="12" customFormat="1" ht="45" x14ac:dyDescent="0.25">
      <c r="A30" s="12" t="s">
        <v>336</v>
      </c>
      <c r="B30" s="4"/>
      <c r="C30" s="20" t="s">
        <v>218</v>
      </c>
      <c r="D30" s="21" t="s">
        <v>219</v>
      </c>
      <c r="E30" s="24">
        <v>122451.3</v>
      </c>
      <c r="F30" s="24">
        <v>120938.5</v>
      </c>
      <c r="G30" s="24">
        <v>1512.8</v>
      </c>
      <c r="H30" s="24">
        <v>123738.99</v>
      </c>
      <c r="I30" s="24">
        <v>122239.59000000001</v>
      </c>
      <c r="J30" s="24">
        <v>1499.4</v>
      </c>
      <c r="K30" s="24">
        <v>62042.496079999997</v>
      </c>
      <c r="L30" s="24">
        <v>61144.587059999998</v>
      </c>
      <c r="M30" s="24">
        <v>897.90902000000006</v>
      </c>
      <c r="N30" s="33">
        <v>0.50139811291493486</v>
      </c>
      <c r="O30" s="33">
        <v>0.50020281530721755</v>
      </c>
      <c r="P30" s="43">
        <v>0.59884555155395491</v>
      </c>
      <c r="Q30" s="24">
        <v>47860.203540000002</v>
      </c>
      <c r="R30" s="24">
        <v>47083.419320000001</v>
      </c>
      <c r="S30" s="24">
        <v>776.78422000000012</v>
      </c>
      <c r="T30" s="33">
        <f t="shared" si="1"/>
        <v>1.2963274597891523</v>
      </c>
      <c r="U30" s="33">
        <f t="shared" si="2"/>
        <v>1.2986437251813425</v>
      </c>
      <c r="V30" s="33">
        <f t="shared" si="3"/>
        <v>1.1559310769727016</v>
      </c>
    </row>
    <row r="31" spans="1:22" s="12" customFormat="1" ht="84" customHeight="1" x14ac:dyDescent="0.25">
      <c r="A31" s="12" t="s">
        <v>337</v>
      </c>
      <c r="B31" s="4"/>
      <c r="C31" s="20" t="s">
        <v>198</v>
      </c>
      <c r="D31" s="21" t="s">
        <v>199</v>
      </c>
      <c r="E31" s="24">
        <v>119127.57594</v>
      </c>
      <c r="F31" s="24">
        <v>119127.57594</v>
      </c>
      <c r="G31" s="24">
        <v>0</v>
      </c>
      <c r="H31" s="24">
        <v>119127.57594</v>
      </c>
      <c r="I31" s="24">
        <v>119127.57594</v>
      </c>
      <c r="J31" s="24">
        <v>0</v>
      </c>
      <c r="K31" s="24">
        <v>60490.954309999994</v>
      </c>
      <c r="L31" s="24">
        <v>60490.954309999994</v>
      </c>
      <c r="M31" s="24">
        <v>0</v>
      </c>
      <c r="N31" s="33">
        <v>0.50778296991845928</v>
      </c>
      <c r="O31" s="33">
        <v>0.50778296991845928</v>
      </c>
      <c r="P31" s="43" t="s">
        <v>598</v>
      </c>
      <c r="Q31" s="24">
        <v>50828.665890000004</v>
      </c>
      <c r="R31" s="24">
        <v>50828.665890000004</v>
      </c>
      <c r="S31" s="24">
        <v>0</v>
      </c>
      <c r="T31" s="33">
        <f t="shared" si="1"/>
        <v>1.1900952592560754</v>
      </c>
      <c r="U31" s="33">
        <f t="shared" si="2"/>
        <v>1.1900952592560754</v>
      </c>
      <c r="V31" s="33">
        <f t="shared" si="3"/>
        <v>0</v>
      </c>
    </row>
    <row r="32" spans="1:22" s="12" customFormat="1" ht="30" x14ac:dyDescent="0.25">
      <c r="A32" s="12" t="s">
        <v>338</v>
      </c>
      <c r="B32" s="4"/>
      <c r="C32" s="20" t="s">
        <v>200</v>
      </c>
      <c r="D32" s="21" t="s">
        <v>201</v>
      </c>
      <c r="E32" s="24">
        <v>21096.54</v>
      </c>
      <c r="F32" s="24">
        <v>21096.54</v>
      </c>
      <c r="G32" s="24">
        <v>0</v>
      </c>
      <c r="H32" s="24">
        <v>21096.54</v>
      </c>
      <c r="I32" s="24">
        <v>21096.54</v>
      </c>
      <c r="J32" s="24">
        <v>0</v>
      </c>
      <c r="K32" s="24">
        <v>13804.818160000001</v>
      </c>
      <c r="L32" s="24">
        <v>13804.818160000001</v>
      </c>
      <c r="M32" s="24">
        <v>0</v>
      </c>
      <c r="N32" s="33">
        <v>0.6543640881395717</v>
      </c>
      <c r="O32" s="33">
        <v>0.6543640881395717</v>
      </c>
      <c r="P32" s="43" t="s">
        <v>598</v>
      </c>
      <c r="Q32" s="24">
        <v>6289.6795000000002</v>
      </c>
      <c r="R32" s="24">
        <v>6289.6795000000002</v>
      </c>
      <c r="S32" s="24">
        <v>0</v>
      </c>
      <c r="T32" s="33">
        <f t="shared" si="1"/>
        <v>2.1948365031954333</v>
      </c>
      <c r="U32" s="33">
        <f t="shared" si="2"/>
        <v>2.1948365031954333</v>
      </c>
      <c r="V32" s="33">
        <f t="shared" si="3"/>
        <v>0</v>
      </c>
    </row>
    <row r="33" spans="1:22" s="12" customFormat="1" ht="30" x14ac:dyDescent="0.25">
      <c r="A33" s="12" t="s">
        <v>339</v>
      </c>
      <c r="B33" s="4"/>
      <c r="C33" s="20" t="s">
        <v>220</v>
      </c>
      <c r="D33" s="21" t="s">
        <v>221</v>
      </c>
      <c r="E33" s="24">
        <v>123254.32</v>
      </c>
      <c r="F33" s="24">
        <v>123254.32</v>
      </c>
      <c r="G33" s="24">
        <v>0</v>
      </c>
      <c r="H33" s="24">
        <v>123254.32</v>
      </c>
      <c r="I33" s="24">
        <v>123254.32</v>
      </c>
      <c r="J33" s="24">
        <v>0</v>
      </c>
      <c r="K33" s="24">
        <v>53736.42953999999</v>
      </c>
      <c r="L33" s="24">
        <v>53736.42953999999</v>
      </c>
      <c r="M33" s="24">
        <v>0</v>
      </c>
      <c r="N33" s="33">
        <v>0.43598009010962041</v>
      </c>
      <c r="O33" s="33">
        <v>0.43598009010962041</v>
      </c>
      <c r="P33" s="43" t="s">
        <v>598</v>
      </c>
      <c r="Q33" s="24">
        <v>45844.888620000005</v>
      </c>
      <c r="R33" s="24">
        <v>45844.888620000005</v>
      </c>
      <c r="S33" s="24">
        <v>0</v>
      </c>
      <c r="T33" s="33">
        <f t="shared" si="1"/>
        <v>1.1721356765726174</v>
      </c>
      <c r="U33" s="33">
        <f t="shared" si="2"/>
        <v>1.1721356765726174</v>
      </c>
      <c r="V33" s="33">
        <f t="shared" si="3"/>
        <v>0</v>
      </c>
    </row>
    <row r="34" spans="1:22" s="7" customFormat="1" ht="42.75" x14ac:dyDescent="0.25">
      <c r="A34" s="12" t="s">
        <v>9</v>
      </c>
      <c r="B34" s="8">
        <v>2</v>
      </c>
      <c r="C34" s="9" t="s">
        <v>10</v>
      </c>
      <c r="D34" s="8" t="s">
        <v>11</v>
      </c>
      <c r="E34" s="23">
        <v>20602327.182570003</v>
      </c>
      <c r="F34" s="23">
        <v>15387410.782569997</v>
      </c>
      <c r="G34" s="23">
        <v>5214916.4000000004</v>
      </c>
      <c r="H34" s="23">
        <v>20747492.446560003</v>
      </c>
      <c r="I34" s="23">
        <v>15372918.24656</v>
      </c>
      <c r="J34" s="23">
        <v>5374574.2000000002</v>
      </c>
      <c r="K34" s="23">
        <v>10712592.77244</v>
      </c>
      <c r="L34" s="23">
        <v>8426296.528930001</v>
      </c>
      <c r="M34" s="23">
        <v>2286296.2435099999</v>
      </c>
      <c r="N34" s="32">
        <v>0.51633192782370096</v>
      </c>
      <c r="O34" s="32">
        <v>0.54812602225446394</v>
      </c>
      <c r="P34" s="42">
        <v>0.42539113954552898</v>
      </c>
      <c r="Q34" s="23">
        <v>8803307.9364200011</v>
      </c>
      <c r="R34" s="23">
        <v>7221372.2257499993</v>
      </c>
      <c r="S34" s="23">
        <v>1581935.7106699999</v>
      </c>
      <c r="T34" s="32">
        <f t="shared" si="1"/>
        <v>1.2168826593150435</v>
      </c>
      <c r="U34" s="32">
        <f t="shared" si="2"/>
        <v>1.1668553102530121</v>
      </c>
      <c r="V34" s="32">
        <f t="shared" si="3"/>
        <v>1.4452523121446452</v>
      </c>
    </row>
    <row r="35" spans="1:22" s="7" customFormat="1" ht="30" x14ac:dyDescent="0.25">
      <c r="A35" s="12" t="s">
        <v>604</v>
      </c>
      <c r="B35" s="8"/>
      <c r="C35" s="28" t="s">
        <v>603</v>
      </c>
      <c r="D35" s="21" t="s">
        <v>607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33">
        <v>0</v>
      </c>
      <c r="O35" s="33">
        <v>0</v>
      </c>
      <c r="P35" s="43">
        <v>0</v>
      </c>
      <c r="Q35" s="24">
        <v>294298.48772999999</v>
      </c>
      <c r="R35" s="24">
        <v>175277.17465</v>
      </c>
      <c r="S35" s="24">
        <v>119021.31307999999</v>
      </c>
      <c r="T35" s="33">
        <f t="shared" ref="T35" si="4">IFERROR(K35/Q35,0)</f>
        <v>0</v>
      </c>
      <c r="U35" s="33">
        <f t="shared" ref="U35" si="5">IFERROR(L35/R35,0)</f>
        <v>0</v>
      </c>
      <c r="V35" s="33">
        <f t="shared" ref="V35" si="6">IFERROR(M35/S35,0)</f>
        <v>0</v>
      </c>
    </row>
    <row r="36" spans="1:22" s="7" customFormat="1" x14ac:dyDescent="0.25">
      <c r="A36" s="12" t="s">
        <v>340</v>
      </c>
      <c r="B36" s="8"/>
      <c r="C36" s="20" t="s">
        <v>250</v>
      </c>
      <c r="D36" s="21" t="s">
        <v>251</v>
      </c>
      <c r="E36" s="24">
        <v>19508.5</v>
      </c>
      <c r="F36" s="24">
        <v>19508.5</v>
      </c>
      <c r="G36" s="24">
        <v>0</v>
      </c>
      <c r="H36" s="24">
        <v>19508.5</v>
      </c>
      <c r="I36" s="24">
        <v>19508.5</v>
      </c>
      <c r="J36" s="24">
        <v>0</v>
      </c>
      <c r="K36" s="24">
        <v>3275.7172</v>
      </c>
      <c r="L36" s="24">
        <v>3275.7172</v>
      </c>
      <c r="M36" s="24">
        <v>0</v>
      </c>
      <c r="N36" s="33">
        <v>0.16791230489273906</v>
      </c>
      <c r="O36" s="33">
        <v>0.16791230489273906</v>
      </c>
      <c r="P36" s="43" t="s">
        <v>598</v>
      </c>
      <c r="Q36" s="24">
        <v>5102.2397499999997</v>
      </c>
      <c r="R36" s="24">
        <v>5102.2397499999997</v>
      </c>
      <c r="S36" s="24">
        <v>0</v>
      </c>
      <c r="T36" s="33">
        <f t="shared" si="1"/>
        <v>0.64201553837214342</v>
      </c>
      <c r="U36" s="33">
        <f t="shared" si="2"/>
        <v>0.64201553837214342</v>
      </c>
      <c r="V36" s="33">
        <f t="shared" si="3"/>
        <v>0</v>
      </c>
    </row>
    <row r="37" spans="1:22" s="7" customFormat="1" x14ac:dyDescent="0.25">
      <c r="A37" s="12" t="s">
        <v>605</v>
      </c>
      <c r="B37" s="27"/>
      <c r="C37" s="28" t="s">
        <v>606</v>
      </c>
      <c r="D37" s="21" t="s">
        <v>608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33">
        <v>0</v>
      </c>
      <c r="O37" s="33">
        <v>0</v>
      </c>
      <c r="P37" s="43">
        <v>0</v>
      </c>
      <c r="Q37" s="24">
        <v>687.84375</v>
      </c>
      <c r="R37" s="24">
        <v>687.84375</v>
      </c>
      <c r="S37" s="24">
        <v>0</v>
      </c>
      <c r="T37" s="33">
        <f t="shared" ref="T37" si="7">IFERROR(K37/Q37,0)</f>
        <v>0</v>
      </c>
      <c r="U37" s="33">
        <f t="shared" ref="U37" si="8">IFERROR(L37/R37,0)</f>
        <v>0</v>
      </c>
      <c r="V37" s="33">
        <f t="shared" ref="V37" si="9">IFERROR(M37/S37,0)</f>
        <v>0</v>
      </c>
    </row>
    <row r="38" spans="1:22" s="7" customFormat="1" ht="21.75" customHeight="1" x14ac:dyDescent="0.25">
      <c r="A38" s="12" t="s">
        <v>454</v>
      </c>
      <c r="B38" s="8"/>
      <c r="C38" s="20" t="s">
        <v>503</v>
      </c>
      <c r="D38" s="21" t="s">
        <v>518</v>
      </c>
      <c r="E38" s="24">
        <v>3040557.31225</v>
      </c>
      <c r="F38" s="24">
        <v>121961.61224999977</v>
      </c>
      <c r="G38" s="24">
        <v>2918595.7</v>
      </c>
      <c r="H38" s="24">
        <v>3207069.3734699995</v>
      </c>
      <c r="I38" s="24">
        <v>128713.87346999953</v>
      </c>
      <c r="J38" s="24">
        <v>3078355.5</v>
      </c>
      <c r="K38" s="24">
        <v>1314910.90053</v>
      </c>
      <c r="L38" s="24">
        <v>53249.406930000056</v>
      </c>
      <c r="M38" s="24">
        <v>1261661.4935999999</v>
      </c>
      <c r="N38" s="33">
        <v>0.41000388435853719</v>
      </c>
      <c r="O38" s="33">
        <v>0.41370370958816155</v>
      </c>
      <c r="P38" s="43">
        <v>0.40984918525491937</v>
      </c>
      <c r="Q38" s="24">
        <v>673714.45527000003</v>
      </c>
      <c r="R38" s="24">
        <v>57916.271190000116</v>
      </c>
      <c r="S38" s="24">
        <v>615798.18407999992</v>
      </c>
      <c r="T38" s="33">
        <f t="shared" si="1"/>
        <v>1.9517332458052008</v>
      </c>
      <c r="U38" s="33">
        <f t="shared" si="2"/>
        <v>0.91942049852121965</v>
      </c>
      <c r="V38" s="33">
        <f t="shared" si="3"/>
        <v>2.0488230173736501</v>
      </c>
    </row>
    <row r="39" spans="1:22" s="7" customFormat="1" ht="21.75" customHeight="1" x14ac:dyDescent="0.25">
      <c r="A39" s="12" t="s">
        <v>455</v>
      </c>
      <c r="B39" s="8"/>
      <c r="C39" s="20" t="s">
        <v>502</v>
      </c>
      <c r="D39" s="21" t="s">
        <v>519</v>
      </c>
      <c r="E39" s="24">
        <v>874717.65859999997</v>
      </c>
      <c r="F39" s="24">
        <v>1302.7585999999428</v>
      </c>
      <c r="G39" s="24">
        <v>873414.9</v>
      </c>
      <c r="H39" s="24">
        <v>874717.65858999977</v>
      </c>
      <c r="I39" s="24">
        <v>1302.7585899997503</v>
      </c>
      <c r="J39" s="24">
        <v>873414.9</v>
      </c>
      <c r="K39" s="24">
        <v>471526.27753999998</v>
      </c>
      <c r="L39" s="24">
        <v>192.27181000000564</v>
      </c>
      <c r="M39" s="24">
        <v>471334.00572999998</v>
      </c>
      <c r="N39" s="33">
        <v>0.53906111636076526</v>
      </c>
      <c r="O39" s="33">
        <v>0.14758821125872792</v>
      </c>
      <c r="P39" s="43">
        <v>0.53964502521081326</v>
      </c>
      <c r="Q39" s="24">
        <v>473774.88888999989</v>
      </c>
      <c r="R39" s="24">
        <v>202.40966999996454</v>
      </c>
      <c r="S39" s="24">
        <v>473572.47921999992</v>
      </c>
      <c r="T39" s="33">
        <f t="shared" si="1"/>
        <v>0.99525384016179463</v>
      </c>
      <c r="U39" s="33">
        <f t="shared" si="2"/>
        <v>0.94991415182900762</v>
      </c>
      <c r="V39" s="33">
        <f t="shared" si="3"/>
        <v>0.99527321880340924</v>
      </c>
    </row>
    <row r="40" spans="1:22" s="7" customFormat="1" ht="21.75" customHeight="1" x14ac:dyDescent="0.25">
      <c r="A40" s="12" t="s">
        <v>456</v>
      </c>
      <c r="B40" s="8"/>
      <c r="C40" s="20" t="s">
        <v>501</v>
      </c>
      <c r="D40" s="21" t="s">
        <v>520</v>
      </c>
      <c r="E40" s="24">
        <v>302803.13131000003</v>
      </c>
      <c r="F40" s="24">
        <v>3028.0313100000494</v>
      </c>
      <c r="G40" s="24">
        <v>299775.09999999998</v>
      </c>
      <c r="H40" s="24">
        <v>302803.13131000003</v>
      </c>
      <c r="I40" s="24">
        <v>3028.0313100000494</v>
      </c>
      <c r="J40" s="24">
        <v>299775.09999999998</v>
      </c>
      <c r="K40" s="24">
        <v>30491.070650000001</v>
      </c>
      <c r="L40" s="24">
        <v>304.91071000000011</v>
      </c>
      <c r="M40" s="24">
        <v>30186.159940000001</v>
      </c>
      <c r="N40" s="33">
        <v>0.10069602159689767</v>
      </c>
      <c r="O40" s="33">
        <v>0.10069602285585189</v>
      </c>
      <c r="P40" s="43">
        <v>0.10069602158418095</v>
      </c>
      <c r="Q40" s="24">
        <v>54200</v>
      </c>
      <c r="R40" s="24">
        <v>542</v>
      </c>
      <c r="S40" s="24">
        <v>53658</v>
      </c>
      <c r="T40" s="33">
        <f t="shared" si="1"/>
        <v>0.56256587915129153</v>
      </c>
      <c r="U40" s="33">
        <f t="shared" si="2"/>
        <v>0.56256588560885634</v>
      </c>
      <c r="V40" s="33">
        <f t="shared" si="3"/>
        <v>0.56256587908606359</v>
      </c>
    </row>
    <row r="41" spans="1:22" s="7" customFormat="1" ht="21.75" customHeight="1" x14ac:dyDescent="0.25">
      <c r="A41" s="12" t="s">
        <v>457</v>
      </c>
      <c r="B41" s="8"/>
      <c r="C41" s="20" t="s">
        <v>500</v>
      </c>
      <c r="D41" s="21" t="s">
        <v>521</v>
      </c>
      <c r="E41" s="24">
        <v>504663.80504000001</v>
      </c>
      <c r="F41" s="24">
        <v>25168.70504000003</v>
      </c>
      <c r="G41" s="24">
        <v>479495.1</v>
      </c>
      <c r="H41" s="24">
        <v>484338.48485999997</v>
      </c>
      <c r="I41" s="24">
        <v>4843.384859999991</v>
      </c>
      <c r="J41" s="24">
        <v>479495.1</v>
      </c>
      <c r="K41" s="24">
        <v>226070.65187999999</v>
      </c>
      <c r="L41" s="24">
        <v>2260.7065199999779</v>
      </c>
      <c r="M41" s="24">
        <v>223809.94536000001</v>
      </c>
      <c r="N41" s="33">
        <v>0.4667616944487627</v>
      </c>
      <c r="O41" s="33">
        <v>0.46676169359789055</v>
      </c>
      <c r="P41" s="43">
        <v>0.46676169445735738</v>
      </c>
      <c r="Q41" s="24">
        <v>33999.163860000001</v>
      </c>
      <c r="R41" s="24">
        <v>339.9916499999963</v>
      </c>
      <c r="S41" s="24">
        <v>33659.172210000004</v>
      </c>
      <c r="T41" s="33">
        <f t="shared" si="1"/>
        <v>6.6493003419408208</v>
      </c>
      <c r="U41" s="33">
        <f t="shared" si="2"/>
        <v>6.6493001225177224</v>
      </c>
      <c r="V41" s="33">
        <f t="shared" si="3"/>
        <v>6.6493003441572158</v>
      </c>
    </row>
    <row r="42" spans="1:22" s="7" customFormat="1" ht="21.75" customHeight="1" x14ac:dyDescent="0.25">
      <c r="A42" s="12" t="s">
        <v>341</v>
      </c>
      <c r="B42" s="8"/>
      <c r="C42" s="20" t="s">
        <v>256</v>
      </c>
      <c r="D42" s="21" t="s">
        <v>257</v>
      </c>
      <c r="E42" s="24">
        <v>39391.4</v>
      </c>
      <c r="F42" s="24">
        <v>39391.4</v>
      </c>
      <c r="G42" s="24">
        <v>0</v>
      </c>
      <c r="H42" s="24">
        <v>39391.4</v>
      </c>
      <c r="I42" s="24">
        <v>39391.4</v>
      </c>
      <c r="J42" s="24">
        <v>0</v>
      </c>
      <c r="K42" s="24">
        <v>2390.9807000000001</v>
      </c>
      <c r="L42" s="24">
        <v>2390.9807000000001</v>
      </c>
      <c r="M42" s="24">
        <v>0</v>
      </c>
      <c r="N42" s="33">
        <v>6.0698038150459238E-2</v>
      </c>
      <c r="O42" s="33">
        <v>6.0698038150459238E-2</v>
      </c>
      <c r="P42" s="43" t="s">
        <v>598</v>
      </c>
      <c r="Q42" s="24">
        <v>2738.4585000000002</v>
      </c>
      <c r="R42" s="24">
        <v>2738.4585000000002</v>
      </c>
      <c r="S42" s="24">
        <v>0</v>
      </c>
      <c r="T42" s="33">
        <f t="shared" si="1"/>
        <v>0.87311189853707838</v>
      </c>
      <c r="U42" s="33">
        <f t="shared" si="2"/>
        <v>0.87311189853707838</v>
      </c>
      <c r="V42" s="33">
        <f t="shared" si="3"/>
        <v>0</v>
      </c>
    </row>
    <row r="43" spans="1:22" s="7" customFormat="1" ht="60" x14ac:dyDescent="0.25">
      <c r="A43" s="12" t="s">
        <v>342</v>
      </c>
      <c r="B43" s="8"/>
      <c r="C43" s="20" t="s">
        <v>499</v>
      </c>
      <c r="D43" s="21" t="s">
        <v>258</v>
      </c>
      <c r="E43" s="24">
        <v>6018.2499900000003</v>
      </c>
      <c r="F43" s="24">
        <v>6018.2499900000003</v>
      </c>
      <c r="G43" s="24">
        <v>0</v>
      </c>
      <c r="H43" s="24">
        <v>6018.2499900000003</v>
      </c>
      <c r="I43" s="24">
        <v>6018.2499900000003</v>
      </c>
      <c r="J43" s="24">
        <v>0</v>
      </c>
      <c r="K43" s="24">
        <v>3061.0210300000003</v>
      </c>
      <c r="L43" s="24">
        <v>3061.0210300000003</v>
      </c>
      <c r="M43" s="24">
        <v>0</v>
      </c>
      <c r="N43" s="33">
        <v>0.50862311055310616</v>
      </c>
      <c r="O43" s="33">
        <v>0.50862311055310616</v>
      </c>
      <c r="P43" s="43" t="s">
        <v>598</v>
      </c>
      <c r="Q43" s="24">
        <v>3371.8973600000004</v>
      </c>
      <c r="R43" s="24">
        <v>3371.8973600000004</v>
      </c>
      <c r="S43" s="24">
        <v>0</v>
      </c>
      <c r="T43" s="33">
        <f t="shared" si="1"/>
        <v>0.90780373872352982</v>
      </c>
      <c r="U43" s="33">
        <f t="shared" si="2"/>
        <v>0.90780373872352982</v>
      </c>
      <c r="V43" s="33">
        <f t="shared" si="3"/>
        <v>0</v>
      </c>
    </row>
    <row r="44" spans="1:22" s="7" customFormat="1" ht="45" x14ac:dyDescent="0.25">
      <c r="A44" s="12" t="s">
        <v>343</v>
      </c>
      <c r="B44" s="8"/>
      <c r="C44" s="20" t="s">
        <v>248</v>
      </c>
      <c r="D44" s="21" t="s">
        <v>249</v>
      </c>
      <c r="E44" s="24">
        <v>14184539.728519998</v>
      </c>
      <c r="F44" s="24">
        <v>13552296.328519998</v>
      </c>
      <c r="G44" s="24">
        <v>632243.4</v>
      </c>
      <c r="H44" s="24">
        <v>14184412.06453</v>
      </c>
      <c r="I44" s="24">
        <v>13552168.66453</v>
      </c>
      <c r="J44" s="24">
        <v>632243.39999999991</v>
      </c>
      <c r="K44" s="24">
        <v>7799054.13136</v>
      </c>
      <c r="L44" s="24">
        <v>7502571.7984199999</v>
      </c>
      <c r="M44" s="24">
        <v>296482.33293999999</v>
      </c>
      <c r="N44" s="33">
        <v>0.54983273863444559</v>
      </c>
      <c r="O44" s="33">
        <v>0.55360673144929418</v>
      </c>
      <c r="P44" s="43">
        <v>0.4689370153013856</v>
      </c>
      <c r="Q44" s="24">
        <v>6595624.7135600001</v>
      </c>
      <c r="R44" s="24">
        <v>6312735.5658900002</v>
      </c>
      <c r="S44" s="24">
        <v>282889.14767000003</v>
      </c>
      <c r="T44" s="33">
        <f t="shared" si="1"/>
        <v>1.182458746527203</v>
      </c>
      <c r="U44" s="33">
        <f t="shared" si="2"/>
        <v>1.1884818744759589</v>
      </c>
      <c r="V44" s="33">
        <f t="shared" si="3"/>
        <v>1.0480512786791556</v>
      </c>
    </row>
    <row r="45" spans="1:22" s="7" customFormat="1" ht="45" x14ac:dyDescent="0.25">
      <c r="A45" s="12" t="s">
        <v>344</v>
      </c>
      <c r="B45" s="8"/>
      <c r="C45" s="20" t="s">
        <v>254</v>
      </c>
      <c r="D45" s="21" t="s">
        <v>255</v>
      </c>
      <c r="E45" s="24">
        <v>840645.54677999998</v>
      </c>
      <c r="F45" s="24">
        <v>840645.54677999998</v>
      </c>
      <c r="G45" s="24">
        <v>0</v>
      </c>
      <c r="H45" s="24">
        <v>840190.83372999995</v>
      </c>
      <c r="I45" s="24">
        <v>840190.83372999995</v>
      </c>
      <c r="J45" s="24">
        <v>0</v>
      </c>
      <c r="K45" s="24">
        <v>443093.66723999992</v>
      </c>
      <c r="L45" s="24">
        <v>443093.66723999992</v>
      </c>
      <c r="M45" s="24">
        <v>0</v>
      </c>
      <c r="N45" s="33">
        <v>0.52737265089277396</v>
      </c>
      <c r="O45" s="33">
        <v>0.52737265089277396</v>
      </c>
      <c r="P45" s="43" t="s">
        <v>598</v>
      </c>
      <c r="Q45" s="24">
        <v>318261.36623000004</v>
      </c>
      <c r="R45" s="24">
        <v>318261.36623000004</v>
      </c>
      <c r="S45" s="24">
        <v>0</v>
      </c>
      <c r="T45" s="33">
        <f t="shared" si="1"/>
        <v>1.3922320276843985</v>
      </c>
      <c r="U45" s="33">
        <f t="shared" si="2"/>
        <v>1.3922320276843985</v>
      </c>
      <c r="V45" s="33">
        <f t="shared" si="3"/>
        <v>0</v>
      </c>
    </row>
    <row r="46" spans="1:22" s="7" customFormat="1" ht="45" x14ac:dyDescent="0.25">
      <c r="A46" s="12" t="s">
        <v>345</v>
      </c>
      <c r="B46" s="8"/>
      <c r="C46" s="20" t="s">
        <v>252</v>
      </c>
      <c r="D46" s="21" t="s">
        <v>253</v>
      </c>
      <c r="E46" s="24">
        <v>642300.15007999993</v>
      </c>
      <c r="F46" s="24">
        <v>642300.15007999993</v>
      </c>
      <c r="G46" s="24">
        <v>0</v>
      </c>
      <c r="H46" s="24">
        <v>642300.15008000017</v>
      </c>
      <c r="I46" s="24">
        <v>642300.15008000017</v>
      </c>
      <c r="J46" s="24">
        <v>0</v>
      </c>
      <c r="K46" s="24">
        <v>355309.22053999995</v>
      </c>
      <c r="L46" s="24">
        <v>355309.22053999995</v>
      </c>
      <c r="M46" s="24">
        <v>0</v>
      </c>
      <c r="N46" s="33">
        <v>0.55318252766365583</v>
      </c>
      <c r="O46" s="33">
        <v>0.55318252766365583</v>
      </c>
      <c r="P46" s="43" t="s">
        <v>598</v>
      </c>
      <c r="Q46" s="24">
        <v>298171.42617999995</v>
      </c>
      <c r="R46" s="24">
        <v>298171.42617999995</v>
      </c>
      <c r="S46" s="24">
        <v>0</v>
      </c>
      <c r="T46" s="33">
        <f t="shared" si="1"/>
        <v>1.1916273302643932</v>
      </c>
      <c r="U46" s="33">
        <f t="shared" si="2"/>
        <v>1.1916273302643932</v>
      </c>
      <c r="V46" s="33">
        <f t="shared" si="3"/>
        <v>0</v>
      </c>
    </row>
    <row r="47" spans="1:22" s="7" customFormat="1" ht="30" x14ac:dyDescent="0.25">
      <c r="A47" s="12" t="s">
        <v>346</v>
      </c>
      <c r="B47" s="8"/>
      <c r="C47" s="20" t="s">
        <v>259</v>
      </c>
      <c r="D47" s="21" t="s">
        <v>260</v>
      </c>
      <c r="E47" s="24">
        <v>26894.6</v>
      </c>
      <c r="F47" s="24">
        <v>26894.6</v>
      </c>
      <c r="G47" s="24">
        <v>0</v>
      </c>
      <c r="H47" s="24">
        <v>26557.5</v>
      </c>
      <c r="I47" s="24">
        <v>26557.5</v>
      </c>
      <c r="J47" s="24">
        <v>0</v>
      </c>
      <c r="K47" s="24">
        <v>13026.8161</v>
      </c>
      <c r="L47" s="24">
        <v>13026.8161</v>
      </c>
      <c r="M47" s="24">
        <v>0</v>
      </c>
      <c r="N47" s="33">
        <v>0.49051364398004332</v>
      </c>
      <c r="O47" s="33">
        <v>0.49051364398004332</v>
      </c>
      <c r="P47" s="43" t="s">
        <v>598</v>
      </c>
      <c r="Q47" s="24">
        <v>9363.7088999999978</v>
      </c>
      <c r="R47" s="24">
        <v>9363.7088999999978</v>
      </c>
      <c r="S47" s="24">
        <v>0</v>
      </c>
      <c r="T47" s="33">
        <f t="shared" si="1"/>
        <v>1.3912025928102061</v>
      </c>
      <c r="U47" s="33">
        <f t="shared" si="2"/>
        <v>1.3912025928102061</v>
      </c>
      <c r="V47" s="33">
        <f t="shared" si="3"/>
        <v>0</v>
      </c>
    </row>
    <row r="48" spans="1:22" s="11" customFormat="1" ht="45" x14ac:dyDescent="0.25">
      <c r="A48" s="12" t="s">
        <v>347</v>
      </c>
      <c r="B48" s="10"/>
      <c r="C48" s="20" t="s">
        <v>261</v>
      </c>
      <c r="D48" s="21" t="s">
        <v>262</v>
      </c>
      <c r="E48" s="24">
        <v>117887.1</v>
      </c>
      <c r="F48" s="24">
        <v>106494.90000000001</v>
      </c>
      <c r="G48" s="24">
        <v>11392.2</v>
      </c>
      <c r="H48" s="24">
        <v>117785.1</v>
      </c>
      <c r="I48" s="24">
        <v>106494.90000000001</v>
      </c>
      <c r="J48" s="24">
        <v>11290.2</v>
      </c>
      <c r="K48" s="24">
        <v>49582.317669999989</v>
      </c>
      <c r="L48" s="24">
        <v>46760.011729999991</v>
      </c>
      <c r="M48" s="24">
        <v>2822.3059399999997</v>
      </c>
      <c r="N48" s="33">
        <v>0.42095577174022847</v>
      </c>
      <c r="O48" s="33">
        <v>0.43908216947478224</v>
      </c>
      <c r="P48" s="43">
        <v>0.24997838302244421</v>
      </c>
      <c r="Q48" s="24">
        <v>39199.286439999996</v>
      </c>
      <c r="R48" s="24">
        <v>35861.872029999999</v>
      </c>
      <c r="S48" s="24">
        <v>3337.4144100000003</v>
      </c>
      <c r="T48" s="33">
        <f t="shared" si="1"/>
        <v>1.2648780672549405</v>
      </c>
      <c r="U48" s="33">
        <f t="shared" si="2"/>
        <v>1.3038921027570236</v>
      </c>
      <c r="V48" s="33">
        <f t="shared" si="3"/>
        <v>0.84565642538829922</v>
      </c>
    </row>
    <row r="49" spans="1:22" s="11" customFormat="1" ht="45" x14ac:dyDescent="0.25">
      <c r="A49" s="12" t="s">
        <v>348</v>
      </c>
      <c r="B49" s="10"/>
      <c r="C49" s="20" t="s">
        <v>246</v>
      </c>
      <c r="D49" s="21" t="s">
        <v>247</v>
      </c>
      <c r="E49" s="24">
        <v>2400</v>
      </c>
      <c r="F49" s="24">
        <v>2400</v>
      </c>
      <c r="G49" s="24">
        <v>0</v>
      </c>
      <c r="H49" s="24">
        <v>2400</v>
      </c>
      <c r="I49" s="24">
        <v>2400</v>
      </c>
      <c r="J49" s="24">
        <v>0</v>
      </c>
      <c r="K49" s="24">
        <v>800</v>
      </c>
      <c r="L49" s="24">
        <v>800</v>
      </c>
      <c r="M49" s="24">
        <v>0</v>
      </c>
      <c r="N49" s="33">
        <v>0.33333333333333331</v>
      </c>
      <c r="O49" s="33">
        <v>0.33333333333333331</v>
      </c>
      <c r="P49" s="43" t="s">
        <v>598</v>
      </c>
      <c r="Q49" s="24">
        <v>800</v>
      </c>
      <c r="R49" s="24">
        <v>800</v>
      </c>
      <c r="S49" s="24">
        <v>0</v>
      </c>
      <c r="T49" s="33">
        <f t="shared" si="1"/>
        <v>1</v>
      </c>
      <c r="U49" s="33">
        <f t="shared" si="2"/>
        <v>1</v>
      </c>
      <c r="V49" s="33">
        <f t="shared" si="3"/>
        <v>0</v>
      </c>
    </row>
    <row r="50" spans="1:22" s="7" customFormat="1" ht="57" x14ac:dyDescent="0.25">
      <c r="A50" s="12" t="s">
        <v>12</v>
      </c>
      <c r="B50" s="8">
        <v>3</v>
      </c>
      <c r="C50" s="9" t="s">
        <v>13</v>
      </c>
      <c r="D50" s="8" t="s">
        <v>14</v>
      </c>
      <c r="E50" s="23">
        <v>7987517.8830000013</v>
      </c>
      <c r="F50" s="23">
        <v>7277171.9830000009</v>
      </c>
      <c r="G50" s="23">
        <v>710345.9</v>
      </c>
      <c r="H50" s="23">
        <v>10606035.44413</v>
      </c>
      <c r="I50" s="23">
        <v>9892945.4962099995</v>
      </c>
      <c r="J50" s="23">
        <v>713089.94792000006</v>
      </c>
      <c r="K50" s="23">
        <v>5958949.4778600018</v>
      </c>
      <c r="L50" s="23">
        <v>5535932.4450900014</v>
      </c>
      <c r="M50" s="23">
        <v>423017.03276999999</v>
      </c>
      <c r="N50" s="32">
        <v>0.56184514083988213</v>
      </c>
      <c r="O50" s="32">
        <v>0.55958384155768615</v>
      </c>
      <c r="P50" s="42">
        <v>0.59321693427861544</v>
      </c>
      <c r="Q50" s="23">
        <v>7541201.2031199988</v>
      </c>
      <c r="R50" s="23">
        <v>4974845.0111699998</v>
      </c>
      <c r="S50" s="23">
        <v>2566356.1919499999</v>
      </c>
      <c r="T50" s="32">
        <f t="shared" si="1"/>
        <v>0.79018571675220961</v>
      </c>
      <c r="U50" s="32">
        <f t="shared" si="2"/>
        <v>1.1127849074011742</v>
      </c>
      <c r="V50" s="32">
        <f t="shared" si="3"/>
        <v>0.16483176968843832</v>
      </c>
    </row>
    <row r="51" spans="1:22" s="7" customFormat="1" ht="60" x14ac:dyDescent="0.25">
      <c r="A51" s="12" t="s">
        <v>349</v>
      </c>
      <c r="B51" s="8"/>
      <c r="C51" s="20" t="s">
        <v>239</v>
      </c>
      <c r="D51" s="21" t="s">
        <v>240</v>
      </c>
      <c r="E51" s="24">
        <v>600</v>
      </c>
      <c r="F51" s="24">
        <v>600</v>
      </c>
      <c r="G51" s="24">
        <v>0</v>
      </c>
      <c r="H51" s="24">
        <v>600</v>
      </c>
      <c r="I51" s="24">
        <v>600</v>
      </c>
      <c r="J51" s="24">
        <v>0</v>
      </c>
      <c r="K51" s="24">
        <v>0</v>
      </c>
      <c r="L51" s="24">
        <v>0</v>
      </c>
      <c r="M51" s="24">
        <v>0</v>
      </c>
      <c r="N51" s="33">
        <v>0</v>
      </c>
      <c r="O51" s="33">
        <v>0</v>
      </c>
      <c r="P51" s="43" t="s">
        <v>598</v>
      </c>
      <c r="Q51" s="24">
        <v>0</v>
      </c>
      <c r="R51" s="24">
        <v>0</v>
      </c>
      <c r="S51" s="24">
        <v>0</v>
      </c>
      <c r="T51" s="33">
        <f t="shared" si="1"/>
        <v>0</v>
      </c>
      <c r="U51" s="33">
        <f t="shared" si="2"/>
        <v>0</v>
      </c>
      <c r="V51" s="33">
        <f t="shared" si="3"/>
        <v>0</v>
      </c>
    </row>
    <row r="52" spans="1:22" s="7" customFormat="1" ht="30" x14ac:dyDescent="0.25">
      <c r="A52" s="12" t="s">
        <v>350</v>
      </c>
      <c r="B52" s="8"/>
      <c r="C52" s="20" t="s">
        <v>231</v>
      </c>
      <c r="D52" s="21" t="s">
        <v>232</v>
      </c>
      <c r="E52" s="24">
        <v>12780</v>
      </c>
      <c r="F52" s="24">
        <v>12780</v>
      </c>
      <c r="G52" s="24">
        <v>0</v>
      </c>
      <c r="H52" s="24">
        <v>12780</v>
      </c>
      <c r="I52" s="24">
        <v>12780</v>
      </c>
      <c r="J52" s="24">
        <v>0</v>
      </c>
      <c r="K52" s="24">
        <v>7660.2734099999998</v>
      </c>
      <c r="L52" s="24">
        <v>7660.2734099999998</v>
      </c>
      <c r="M52" s="24">
        <v>0</v>
      </c>
      <c r="N52" s="33">
        <v>0.59939541549295772</v>
      </c>
      <c r="O52" s="33">
        <v>0.59939541549295772</v>
      </c>
      <c r="P52" s="43" t="s">
        <v>598</v>
      </c>
      <c r="Q52" s="24">
        <v>2340756.0933599998</v>
      </c>
      <c r="R52" s="24">
        <v>137043.97785999998</v>
      </c>
      <c r="S52" s="24">
        <v>2203712.1154999998</v>
      </c>
      <c r="T52" s="33">
        <f t="shared" si="1"/>
        <v>3.2725636950085586E-3</v>
      </c>
      <c r="U52" s="33">
        <f t="shared" si="2"/>
        <v>5.5896461337582491E-2</v>
      </c>
      <c r="V52" s="33">
        <f t="shared" si="3"/>
        <v>0</v>
      </c>
    </row>
    <row r="53" spans="1:22" s="7" customFormat="1" ht="60" x14ac:dyDescent="0.25">
      <c r="A53" s="12" t="s">
        <v>351</v>
      </c>
      <c r="B53" s="8"/>
      <c r="C53" s="20" t="s">
        <v>123</v>
      </c>
      <c r="D53" s="21" t="s">
        <v>124</v>
      </c>
      <c r="E53" s="24">
        <v>201912.1</v>
      </c>
      <c r="F53" s="24">
        <v>163375.5</v>
      </c>
      <c r="G53" s="24">
        <v>38536.6</v>
      </c>
      <c r="H53" s="24">
        <v>514257.92200000002</v>
      </c>
      <c r="I53" s="24">
        <v>475721.32200000004</v>
      </c>
      <c r="J53" s="24">
        <v>38536.6</v>
      </c>
      <c r="K53" s="24">
        <v>438750.43753999996</v>
      </c>
      <c r="L53" s="24">
        <v>400213.83753999998</v>
      </c>
      <c r="M53" s="24">
        <v>38536.6</v>
      </c>
      <c r="N53" s="33">
        <v>0.85317195665874435</v>
      </c>
      <c r="O53" s="33">
        <v>0.84127790584925677</v>
      </c>
      <c r="P53" s="43">
        <v>1</v>
      </c>
      <c r="Q53" s="24">
        <v>42035.022760000007</v>
      </c>
      <c r="R53" s="24">
        <v>23856.388590000006</v>
      </c>
      <c r="S53" s="24">
        <v>18178.634170000001</v>
      </c>
      <c r="T53" s="33">
        <f t="shared" si="1"/>
        <v>10.437735220105775</v>
      </c>
      <c r="U53" s="33">
        <f t="shared" si="2"/>
        <v>16.775960704620626</v>
      </c>
      <c r="V53" s="33">
        <f t="shared" si="3"/>
        <v>2.1198842355052463</v>
      </c>
    </row>
    <row r="54" spans="1:22" s="7" customFormat="1" x14ac:dyDescent="0.25">
      <c r="A54" s="12" t="s">
        <v>458</v>
      </c>
      <c r="B54" s="8"/>
      <c r="C54" s="20" t="s">
        <v>500</v>
      </c>
      <c r="D54" s="21" t="s">
        <v>522</v>
      </c>
      <c r="E54" s="24">
        <v>133287.20000000001</v>
      </c>
      <c r="F54" s="24">
        <v>133287.20000000001</v>
      </c>
      <c r="G54" s="24">
        <v>0</v>
      </c>
      <c r="H54" s="24">
        <v>133287.20000000001</v>
      </c>
      <c r="I54" s="24">
        <v>133287.20000000001</v>
      </c>
      <c r="J54" s="24">
        <v>0</v>
      </c>
      <c r="K54" s="24">
        <v>66674.185849999994</v>
      </c>
      <c r="L54" s="24">
        <v>66674.185849999994</v>
      </c>
      <c r="M54" s="24">
        <v>0</v>
      </c>
      <c r="N54" s="33">
        <v>0.50022947327275225</v>
      </c>
      <c r="O54" s="33">
        <v>0.50022947327275225</v>
      </c>
      <c r="P54" s="43" t="s">
        <v>598</v>
      </c>
      <c r="Q54" s="24">
        <v>46013.861669999998</v>
      </c>
      <c r="R54" s="24">
        <v>46013.861669999998</v>
      </c>
      <c r="S54" s="24">
        <v>0</v>
      </c>
      <c r="T54" s="33">
        <f t="shared" si="1"/>
        <v>1.4490021795642956</v>
      </c>
      <c r="U54" s="33">
        <f t="shared" si="2"/>
        <v>1.4490021795642956</v>
      </c>
      <c r="V54" s="33">
        <f t="shared" si="3"/>
        <v>0</v>
      </c>
    </row>
    <row r="55" spans="1:22" s="7" customFormat="1" x14ac:dyDescent="0.25">
      <c r="A55" s="12" t="s">
        <v>459</v>
      </c>
      <c r="B55" s="8"/>
      <c r="C55" s="20" t="s">
        <v>497</v>
      </c>
      <c r="D55" s="21" t="s">
        <v>523</v>
      </c>
      <c r="E55" s="24">
        <v>467391.9</v>
      </c>
      <c r="F55" s="24">
        <v>357997.80000000005</v>
      </c>
      <c r="G55" s="24">
        <v>109394.1</v>
      </c>
      <c r="H55" s="24">
        <v>467391.88420999999</v>
      </c>
      <c r="I55" s="24">
        <v>357997.78420999995</v>
      </c>
      <c r="J55" s="24">
        <v>109394.1</v>
      </c>
      <c r="K55" s="24">
        <v>185486.99734999999</v>
      </c>
      <c r="L55" s="24">
        <v>145936.99735999998</v>
      </c>
      <c r="M55" s="24">
        <v>39549.999990000004</v>
      </c>
      <c r="N55" s="33">
        <v>0.39685540895412802</v>
      </c>
      <c r="O55" s="33">
        <v>0.40764776710012812</v>
      </c>
      <c r="P55" s="43">
        <v>0.36153686524227541</v>
      </c>
      <c r="Q55" s="24">
        <v>174123.09412000002</v>
      </c>
      <c r="R55" s="24">
        <v>129512.73276000001</v>
      </c>
      <c r="S55" s="24">
        <v>44610.361360000003</v>
      </c>
      <c r="T55" s="33">
        <f t="shared" si="1"/>
        <v>1.0652636187487476</v>
      </c>
      <c r="U55" s="33">
        <f t="shared" si="2"/>
        <v>1.1268158292238013</v>
      </c>
      <c r="V55" s="33">
        <f t="shared" si="3"/>
        <v>0.88656533559180306</v>
      </c>
    </row>
    <row r="56" spans="1:22" s="7" customFormat="1" x14ac:dyDescent="0.25">
      <c r="A56" s="12" t="s">
        <v>460</v>
      </c>
      <c r="B56" s="8"/>
      <c r="C56" s="20" t="s">
        <v>498</v>
      </c>
      <c r="D56" s="21" t="s">
        <v>524</v>
      </c>
      <c r="E56" s="24">
        <v>127791.9</v>
      </c>
      <c r="F56" s="24">
        <v>1277.8999999999942</v>
      </c>
      <c r="G56" s="24">
        <v>126514</v>
      </c>
      <c r="H56" s="24">
        <v>127791.91919999999</v>
      </c>
      <c r="I56" s="24">
        <v>1277.9191999999894</v>
      </c>
      <c r="J56" s="24">
        <v>126514</v>
      </c>
      <c r="K56" s="24">
        <v>62764.901639999996</v>
      </c>
      <c r="L56" s="24">
        <v>627.64900999999372</v>
      </c>
      <c r="M56" s="24">
        <v>62137.252630000003</v>
      </c>
      <c r="N56" s="33">
        <v>0.4911492215855226</v>
      </c>
      <c r="O56" s="33">
        <v>0.49114921350269952</v>
      </c>
      <c r="P56" s="43">
        <v>0.49114922166716729</v>
      </c>
      <c r="Q56" s="24">
        <v>44670.310570000009</v>
      </c>
      <c r="R56" s="24">
        <v>446.70312000000558</v>
      </c>
      <c r="S56" s="24">
        <v>44223.607450000003</v>
      </c>
      <c r="T56" s="33">
        <f t="shared" si="1"/>
        <v>1.4050697395901266</v>
      </c>
      <c r="U56" s="33">
        <f t="shared" si="2"/>
        <v>1.4050696802833744</v>
      </c>
      <c r="V56" s="33">
        <f t="shared" si="3"/>
        <v>1.4050697401891847</v>
      </c>
    </row>
    <row r="57" spans="1:22" s="7" customFormat="1" ht="45" x14ac:dyDescent="0.25">
      <c r="A57" s="12" t="s">
        <v>352</v>
      </c>
      <c r="B57" s="8"/>
      <c r="C57" s="20" t="s">
        <v>237</v>
      </c>
      <c r="D57" s="21" t="s">
        <v>238</v>
      </c>
      <c r="E57" s="24">
        <v>8950</v>
      </c>
      <c r="F57" s="24">
        <v>8950</v>
      </c>
      <c r="G57" s="24">
        <v>0</v>
      </c>
      <c r="H57" s="24">
        <v>8950</v>
      </c>
      <c r="I57" s="24">
        <v>8950</v>
      </c>
      <c r="J57" s="24">
        <v>0</v>
      </c>
      <c r="K57" s="24">
        <v>6627.1850000000004</v>
      </c>
      <c r="L57" s="24">
        <v>6627.1850000000004</v>
      </c>
      <c r="M57" s="24">
        <v>0</v>
      </c>
      <c r="N57" s="33">
        <v>0.74046759776536319</v>
      </c>
      <c r="O57" s="33">
        <v>0.74046759776536319</v>
      </c>
      <c r="P57" s="43" t="s">
        <v>598</v>
      </c>
      <c r="Q57" s="24">
        <v>9932.7999999999993</v>
      </c>
      <c r="R57" s="24">
        <v>9932.7999999999993</v>
      </c>
      <c r="S57" s="24">
        <v>0</v>
      </c>
      <c r="T57" s="33">
        <f t="shared" si="1"/>
        <v>0.66720209809922693</v>
      </c>
      <c r="U57" s="33">
        <f t="shared" si="2"/>
        <v>0.66720209809922693</v>
      </c>
      <c r="V57" s="33">
        <f t="shared" si="3"/>
        <v>0</v>
      </c>
    </row>
    <row r="58" spans="1:22" s="7" customFormat="1" ht="30" x14ac:dyDescent="0.25">
      <c r="A58" s="12" t="s">
        <v>353</v>
      </c>
      <c r="B58" s="8"/>
      <c r="C58" s="20" t="s">
        <v>224</v>
      </c>
      <c r="D58" s="21" t="s">
        <v>225</v>
      </c>
      <c r="E58" s="24">
        <v>1753297.4</v>
      </c>
      <c r="F58" s="24">
        <v>1753297.4</v>
      </c>
      <c r="G58" s="24">
        <v>0</v>
      </c>
      <c r="H58" s="24">
        <v>1753297.4</v>
      </c>
      <c r="I58" s="24">
        <v>1753297.4</v>
      </c>
      <c r="J58" s="24">
        <v>0</v>
      </c>
      <c r="K58" s="24">
        <v>883464.70363999996</v>
      </c>
      <c r="L58" s="24">
        <v>883464.70363999996</v>
      </c>
      <c r="M58" s="24">
        <v>0</v>
      </c>
      <c r="N58" s="33">
        <v>0.50388753421980781</v>
      </c>
      <c r="O58" s="33">
        <v>0.50388753421980781</v>
      </c>
      <c r="P58" s="43" t="s">
        <v>598</v>
      </c>
      <c r="Q58" s="24">
        <v>801078.59152000002</v>
      </c>
      <c r="R58" s="24">
        <v>801078.59152000002</v>
      </c>
      <c r="S58" s="24">
        <v>0</v>
      </c>
      <c r="T58" s="33">
        <f t="shared" si="1"/>
        <v>1.1028439818416282</v>
      </c>
      <c r="U58" s="33">
        <f t="shared" si="2"/>
        <v>1.1028439818416282</v>
      </c>
      <c r="V58" s="33">
        <f t="shared" si="3"/>
        <v>0</v>
      </c>
    </row>
    <row r="59" spans="1:22" s="7" customFormat="1" ht="30" x14ac:dyDescent="0.25">
      <c r="A59" s="26" t="s">
        <v>555</v>
      </c>
      <c r="B59" s="27"/>
      <c r="C59" s="28" t="s">
        <v>561</v>
      </c>
      <c r="D59" s="21" t="s">
        <v>560</v>
      </c>
      <c r="E59" s="24">
        <v>266828.59999999998</v>
      </c>
      <c r="F59" s="24">
        <v>266828.59999999998</v>
      </c>
      <c r="G59" s="24">
        <v>0</v>
      </c>
      <c r="H59" s="24">
        <v>266828.59999999998</v>
      </c>
      <c r="I59" s="24">
        <v>266828.59999999998</v>
      </c>
      <c r="J59" s="24">
        <v>0</v>
      </c>
      <c r="K59" s="24">
        <v>143748.6</v>
      </c>
      <c r="L59" s="24">
        <v>143748.6</v>
      </c>
      <c r="M59" s="24">
        <v>0</v>
      </c>
      <c r="N59" s="33">
        <v>0.53873010614304473</v>
      </c>
      <c r="O59" s="33">
        <v>0.53873010614304473</v>
      </c>
      <c r="P59" s="43" t="s">
        <v>598</v>
      </c>
      <c r="Q59" s="24">
        <v>0</v>
      </c>
      <c r="R59" s="24">
        <v>0</v>
      </c>
      <c r="S59" s="24">
        <v>0</v>
      </c>
      <c r="T59" s="33">
        <f t="shared" si="1"/>
        <v>0</v>
      </c>
      <c r="U59" s="33">
        <f t="shared" si="2"/>
        <v>0</v>
      </c>
      <c r="V59" s="33">
        <f t="shared" si="3"/>
        <v>0</v>
      </c>
    </row>
    <row r="60" spans="1:22" s="7" customFormat="1" ht="45" x14ac:dyDescent="0.25">
      <c r="A60" s="12" t="s">
        <v>354</v>
      </c>
      <c r="B60" s="8"/>
      <c r="C60" s="20" t="s">
        <v>202</v>
      </c>
      <c r="D60" s="21" t="s">
        <v>203</v>
      </c>
      <c r="E60" s="24">
        <v>2414630.2629999998</v>
      </c>
      <c r="F60" s="24">
        <v>1978729.0629999998</v>
      </c>
      <c r="G60" s="24">
        <v>435901.2</v>
      </c>
      <c r="H60" s="24">
        <v>2466542.4096299997</v>
      </c>
      <c r="I60" s="24">
        <v>2030225.6164699998</v>
      </c>
      <c r="J60" s="24">
        <v>436316.79316</v>
      </c>
      <c r="K60" s="24">
        <v>1273095.1685900004</v>
      </c>
      <c r="L60" s="24">
        <v>991813.82144000032</v>
      </c>
      <c r="M60" s="24">
        <v>281281.34714999999</v>
      </c>
      <c r="N60" s="33">
        <v>0.5161456635083661</v>
      </c>
      <c r="O60" s="33">
        <v>0.48852394206536015</v>
      </c>
      <c r="P60" s="43">
        <v>0.6446722921500122</v>
      </c>
      <c r="Q60" s="24">
        <v>1112419.6736199998</v>
      </c>
      <c r="R60" s="24">
        <v>856788.20014999982</v>
      </c>
      <c r="S60" s="24">
        <v>255631.47347</v>
      </c>
      <c r="T60" s="33">
        <f t="shared" si="1"/>
        <v>1.1444378401247937</v>
      </c>
      <c r="U60" s="33">
        <f t="shared" si="2"/>
        <v>1.1575950990762494</v>
      </c>
      <c r="V60" s="33">
        <f t="shared" si="3"/>
        <v>1.1003392631268081</v>
      </c>
    </row>
    <row r="61" spans="1:22" s="7" customFormat="1" ht="75" x14ac:dyDescent="0.25">
      <c r="A61" s="26" t="s">
        <v>545</v>
      </c>
      <c r="B61" s="8"/>
      <c r="C61" s="20" t="s">
        <v>546</v>
      </c>
      <c r="D61" s="21" t="s">
        <v>544</v>
      </c>
      <c r="E61" s="24">
        <v>0</v>
      </c>
      <c r="F61" s="24">
        <v>0</v>
      </c>
      <c r="G61" s="24">
        <v>0</v>
      </c>
      <c r="H61" s="24">
        <v>2238000</v>
      </c>
      <c r="I61" s="24">
        <v>2238000</v>
      </c>
      <c r="J61" s="24">
        <v>0</v>
      </c>
      <c r="K61" s="24">
        <v>1748786.0017200001</v>
      </c>
      <c r="L61" s="24">
        <v>1748786.0017200001</v>
      </c>
      <c r="M61" s="24">
        <v>0</v>
      </c>
      <c r="N61" s="33">
        <v>0.78140572016085796</v>
      </c>
      <c r="O61" s="33">
        <v>0.78140572016085796</v>
      </c>
      <c r="P61" s="43" t="s">
        <v>598</v>
      </c>
      <c r="Q61" s="24">
        <v>2001417.8666399999</v>
      </c>
      <c r="R61" s="24">
        <v>2001417.8666399999</v>
      </c>
      <c r="S61" s="24">
        <v>0</v>
      </c>
      <c r="T61" s="33">
        <f t="shared" si="1"/>
        <v>0.87377355367366605</v>
      </c>
      <c r="U61" s="33">
        <f t="shared" si="2"/>
        <v>0.87377355367366605</v>
      </c>
      <c r="V61" s="33">
        <f t="shared" si="3"/>
        <v>0</v>
      </c>
    </row>
    <row r="62" spans="1:22" s="7" customFormat="1" ht="45" x14ac:dyDescent="0.25">
      <c r="A62" s="12" t="s">
        <v>355</v>
      </c>
      <c r="B62" s="8"/>
      <c r="C62" s="20" t="s">
        <v>241</v>
      </c>
      <c r="D62" s="21" t="s">
        <v>242</v>
      </c>
      <c r="E62" s="24">
        <v>230057.98</v>
      </c>
      <c r="F62" s="24">
        <v>230057.98</v>
      </c>
      <c r="G62" s="24">
        <v>0</v>
      </c>
      <c r="H62" s="24">
        <v>231110.21626000002</v>
      </c>
      <c r="I62" s="24">
        <v>231110.21626000002</v>
      </c>
      <c r="J62" s="24">
        <v>0</v>
      </c>
      <c r="K62" s="24">
        <v>109633.44871000001</v>
      </c>
      <c r="L62" s="24">
        <v>109633.44871000001</v>
      </c>
      <c r="M62" s="24">
        <v>0</v>
      </c>
      <c r="N62" s="33">
        <v>0.47437733599219989</v>
      </c>
      <c r="O62" s="33">
        <v>0.47437733599219989</v>
      </c>
      <c r="P62" s="43" t="s">
        <v>598</v>
      </c>
      <c r="Q62" s="24">
        <v>87333.712090000001</v>
      </c>
      <c r="R62" s="24">
        <v>87333.712090000001</v>
      </c>
      <c r="S62" s="24">
        <v>0</v>
      </c>
      <c r="T62" s="33">
        <f t="shared" si="1"/>
        <v>1.2553393882653181</v>
      </c>
      <c r="U62" s="33">
        <f t="shared" si="2"/>
        <v>1.2553393882653181</v>
      </c>
      <c r="V62" s="33">
        <f t="shared" si="3"/>
        <v>0</v>
      </c>
    </row>
    <row r="63" spans="1:22" s="7" customFormat="1" ht="90" x14ac:dyDescent="0.25">
      <c r="A63" s="12" t="s">
        <v>356</v>
      </c>
      <c r="B63" s="8"/>
      <c r="C63" s="20" t="s">
        <v>265</v>
      </c>
      <c r="D63" s="21" t="s">
        <v>266</v>
      </c>
      <c r="E63" s="24">
        <v>416864.78</v>
      </c>
      <c r="F63" s="24">
        <v>416864.78</v>
      </c>
      <c r="G63" s="24">
        <v>0</v>
      </c>
      <c r="H63" s="24">
        <v>416864.78</v>
      </c>
      <c r="I63" s="24">
        <v>416864.78</v>
      </c>
      <c r="J63" s="24">
        <v>0</v>
      </c>
      <c r="K63" s="24">
        <v>176636.17178999999</v>
      </c>
      <c r="L63" s="24">
        <v>176636.17178999999</v>
      </c>
      <c r="M63" s="24">
        <v>0</v>
      </c>
      <c r="N63" s="33">
        <v>0.42372534275982726</v>
      </c>
      <c r="O63" s="33">
        <v>0.42372534275982726</v>
      </c>
      <c r="P63" s="43" t="s">
        <v>598</v>
      </c>
      <c r="Q63" s="24">
        <v>169766.14303000004</v>
      </c>
      <c r="R63" s="24">
        <v>169766.14303000004</v>
      </c>
      <c r="S63" s="24">
        <v>0</v>
      </c>
      <c r="T63" s="33">
        <f t="shared" si="1"/>
        <v>1.0404676022991577</v>
      </c>
      <c r="U63" s="33">
        <f t="shared" si="2"/>
        <v>1.0404676022991577</v>
      </c>
      <c r="V63" s="33">
        <f t="shared" si="3"/>
        <v>0</v>
      </c>
    </row>
    <row r="64" spans="1:22" s="11" customFormat="1" ht="30" x14ac:dyDescent="0.25">
      <c r="A64" s="12" t="s">
        <v>357</v>
      </c>
      <c r="B64" s="10"/>
      <c r="C64" s="20" t="s">
        <v>229</v>
      </c>
      <c r="D64" s="21" t="s">
        <v>230</v>
      </c>
      <c r="E64" s="24">
        <v>102231.4</v>
      </c>
      <c r="F64" s="24">
        <v>102231.4</v>
      </c>
      <c r="G64" s="24">
        <v>0</v>
      </c>
      <c r="H64" s="24">
        <v>102231.4</v>
      </c>
      <c r="I64" s="24">
        <v>102231.4</v>
      </c>
      <c r="J64" s="24">
        <v>0</v>
      </c>
      <c r="K64" s="24">
        <v>17506.62989</v>
      </c>
      <c r="L64" s="24">
        <v>17506.62989</v>
      </c>
      <c r="M64" s="24">
        <v>0</v>
      </c>
      <c r="N64" s="33">
        <v>0.17124513495853524</v>
      </c>
      <c r="O64" s="33">
        <v>0.17124513495853524</v>
      </c>
      <c r="P64" s="43" t="s">
        <v>598</v>
      </c>
      <c r="Q64" s="24">
        <v>18354.770440000004</v>
      </c>
      <c r="R64" s="24">
        <v>18354.770440000004</v>
      </c>
      <c r="S64" s="24">
        <v>0</v>
      </c>
      <c r="T64" s="33">
        <f t="shared" si="1"/>
        <v>0.95379181925633483</v>
      </c>
      <c r="U64" s="33">
        <f t="shared" si="2"/>
        <v>0.95379181925633483</v>
      </c>
      <c r="V64" s="33">
        <f t="shared" si="3"/>
        <v>0</v>
      </c>
    </row>
    <row r="65" spans="1:22" s="12" customFormat="1" ht="30" x14ac:dyDescent="0.25">
      <c r="A65" s="12" t="s">
        <v>358</v>
      </c>
      <c r="B65" s="4"/>
      <c r="C65" s="20" t="s">
        <v>233</v>
      </c>
      <c r="D65" s="21" t="s">
        <v>234</v>
      </c>
      <c r="E65" s="24">
        <v>1850894.36</v>
      </c>
      <c r="F65" s="24">
        <v>1850894.36</v>
      </c>
      <c r="G65" s="24">
        <v>0</v>
      </c>
      <c r="H65" s="24">
        <v>1866101.7128299996</v>
      </c>
      <c r="I65" s="24">
        <v>1863773.2580699995</v>
      </c>
      <c r="J65" s="24">
        <v>2328.4547599999996</v>
      </c>
      <c r="K65" s="24">
        <v>838114.77272999985</v>
      </c>
      <c r="L65" s="24">
        <v>836602.93972999987</v>
      </c>
      <c r="M65" s="24">
        <v>1511.8330000000001</v>
      </c>
      <c r="N65" s="33">
        <v>0.44912598652458952</v>
      </c>
      <c r="O65" s="33">
        <v>0.44887592206164101</v>
      </c>
      <c r="P65" s="43">
        <v>0.64928596680143369</v>
      </c>
      <c r="Q65" s="24">
        <v>693299.26329999999</v>
      </c>
      <c r="R65" s="24">
        <v>693299.26329999999</v>
      </c>
      <c r="S65" s="24">
        <v>0</v>
      </c>
      <c r="T65" s="33">
        <f t="shared" si="1"/>
        <v>1.2088787874094946</v>
      </c>
      <c r="U65" s="33">
        <f t="shared" si="2"/>
        <v>1.2066981518888336</v>
      </c>
      <c r="V65" s="33">
        <f t="shared" si="3"/>
        <v>0</v>
      </c>
    </row>
    <row r="66" spans="1:22" s="7" customFormat="1" ht="42.75" x14ac:dyDescent="0.25">
      <c r="A66" s="12" t="s">
        <v>15</v>
      </c>
      <c r="B66" s="8">
        <v>4</v>
      </c>
      <c r="C66" s="9" t="s">
        <v>16</v>
      </c>
      <c r="D66" s="8" t="s">
        <v>17</v>
      </c>
      <c r="E66" s="23">
        <v>329044.97894999996</v>
      </c>
      <c r="F66" s="23">
        <v>30694.378949999984</v>
      </c>
      <c r="G66" s="23">
        <v>298350.59999999998</v>
      </c>
      <c r="H66" s="23">
        <v>329045</v>
      </c>
      <c r="I66" s="23">
        <v>30694.400000000023</v>
      </c>
      <c r="J66" s="23">
        <v>298350.59999999998</v>
      </c>
      <c r="K66" s="23">
        <v>126302.17639000001</v>
      </c>
      <c r="L66" s="23">
        <v>10665.528810000003</v>
      </c>
      <c r="M66" s="23">
        <v>115636.64758</v>
      </c>
      <c r="N66" s="32">
        <v>0.38384469112127523</v>
      </c>
      <c r="O66" s="32">
        <v>0.34747474490460784</v>
      </c>
      <c r="P66" s="42">
        <v>0.38758644219250776</v>
      </c>
      <c r="Q66" s="23">
        <v>13106.27334</v>
      </c>
      <c r="R66" s="23">
        <v>2216.7682399999994</v>
      </c>
      <c r="S66" s="23">
        <v>10889.5051</v>
      </c>
      <c r="T66" s="32">
        <f t="shared" si="1"/>
        <v>9.6367726441756023</v>
      </c>
      <c r="U66" s="32">
        <f t="shared" si="2"/>
        <v>4.8112962904953953</v>
      </c>
      <c r="V66" s="32">
        <f t="shared" si="3"/>
        <v>10.619091181655262</v>
      </c>
    </row>
    <row r="67" spans="1:22" s="12" customFormat="1" ht="60" x14ac:dyDescent="0.25">
      <c r="A67" s="12" t="s">
        <v>359</v>
      </c>
      <c r="B67" s="4"/>
      <c r="C67" s="20" t="s">
        <v>164</v>
      </c>
      <c r="D67" s="21" t="s">
        <v>165</v>
      </c>
      <c r="E67" s="24">
        <v>320045.47894999996</v>
      </c>
      <c r="F67" s="24">
        <v>21694.878949999984</v>
      </c>
      <c r="G67" s="24">
        <v>298350.59999999998</v>
      </c>
      <c r="H67" s="24">
        <v>320045.5</v>
      </c>
      <c r="I67" s="24">
        <v>21694.900000000023</v>
      </c>
      <c r="J67" s="24">
        <v>298350.59999999998</v>
      </c>
      <c r="K67" s="24">
        <v>122678.54954000001</v>
      </c>
      <c r="L67" s="24">
        <v>7041.9019600000029</v>
      </c>
      <c r="M67" s="24">
        <v>115636.64758</v>
      </c>
      <c r="N67" s="33">
        <v>0.38331596457378719</v>
      </c>
      <c r="O67" s="33">
        <v>0.32458789669461463</v>
      </c>
      <c r="P67" s="43">
        <v>0.38758644219250776</v>
      </c>
      <c r="Q67" s="24">
        <v>11462.66692</v>
      </c>
      <c r="R67" s="24">
        <v>573.16181999999935</v>
      </c>
      <c r="S67" s="24">
        <v>10889.5051</v>
      </c>
      <c r="T67" s="33">
        <f t="shared" si="1"/>
        <v>10.702443889907604</v>
      </c>
      <c r="U67" s="33">
        <f t="shared" si="2"/>
        <v>12.286062529426699</v>
      </c>
      <c r="V67" s="33">
        <f t="shared" si="3"/>
        <v>10.619091181655262</v>
      </c>
    </row>
    <row r="68" spans="1:22" s="12" customFormat="1" ht="60" x14ac:dyDescent="0.25">
      <c r="A68" s="12" t="s">
        <v>360</v>
      </c>
      <c r="B68" s="4"/>
      <c r="C68" s="20" t="s">
        <v>235</v>
      </c>
      <c r="D68" s="21" t="s">
        <v>236</v>
      </c>
      <c r="E68" s="24">
        <v>8999.5</v>
      </c>
      <c r="F68" s="24">
        <v>8999.5</v>
      </c>
      <c r="G68" s="24">
        <v>0</v>
      </c>
      <c r="H68" s="24">
        <v>8999.5</v>
      </c>
      <c r="I68" s="24">
        <v>8999.5</v>
      </c>
      <c r="J68" s="24">
        <v>0</v>
      </c>
      <c r="K68" s="24">
        <v>3623.6268500000001</v>
      </c>
      <c r="L68" s="24">
        <v>3623.6268500000001</v>
      </c>
      <c r="M68" s="24">
        <v>0</v>
      </c>
      <c r="N68" s="33">
        <v>0.40264757486527031</v>
      </c>
      <c r="O68" s="33">
        <v>0.40264757486527031</v>
      </c>
      <c r="P68" s="43" t="s">
        <v>598</v>
      </c>
      <c r="Q68" s="24">
        <v>1643.6064199999998</v>
      </c>
      <c r="R68" s="24">
        <v>1643.6064199999998</v>
      </c>
      <c r="S68" s="24">
        <v>0</v>
      </c>
      <c r="T68" s="33">
        <f t="shared" si="1"/>
        <v>2.2046803942272266</v>
      </c>
      <c r="U68" s="33">
        <f t="shared" si="2"/>
        <v>2.2046803942272266</v>
      </c>
      <c r="V68" s="33">
        <f t="shared" si="3"/>
        <v>0</v>
      </c>
    </row>
    <row r="69" spans="1:22" s="7" customFormat="1" ht="57" x14ac:dyDescent="0.25">
      <c r="A69" s="12" t="s">
        <v>18</v>
      </c>
      <c r="B69" s="8">
        <v>5</v>
      </c>
      <c r="C69" s="9" t="s">
        <v>19</v>
      </c>
      <c r="D69" s="8" t="s">
        <v>20</v>
      </c>
      <c r="E69" s="23">
        <v>1650946.7020600003</v>
      </c>
      <c r="F69" s="23">
        <v>592786.86002000002</v>
      </c>
      <c r="G69" s="23">
        <v>1058159.84204</v>
      </c>
      <c r="H69" s="23">
        <v>2468106.34638</v>
      </c>
      <c r="I69" s="23">
        <v>1403076.35442</v>
      </c>
      <c r="J69" s="23">
        <v>1065029.99196</v>
      </c>
      <c r="K69" s="23">
        <v>900721.6460699999</v>
      </c>
      <c r="L69" s="23">
        <v>487794.18439000001</v>
      </c>
      <c r="M69" s="23">
        <v>412927.46168000001</v>
      </c>
      <c r="N69" s="32">
        <v>0.36494442283295397</v>
      </c>
      <c r="O69" s="32">
        <v>0.34766046969100489</v>
      </c>
      <c r="P69" s="42">
        <v>0.38771439752610137</v>
      </c>
      <c r="Q69" s="23">
        <v>144254.12299999999</v>
      </c>
      <c r="R69" s="23">
        <v>120927.46242999997</v>
      </c>
      <c r="S69" s="23">
        <v>23326.66057</v>
      </c>
      <c r="T69" s="32">
        <f t="shared" si="1"/>
        <v>6.2439923888345286</v>
      </c>
      <c r="U69" s="32">
        <f t="shared" si="2"/>
        <v>4.0337750796049692</v>
      </c>
      <c r="V69" s="32">
        <f t="shared" si="3"/>
        <v>17.701953541136472</v>
      </c>
    </row>
    <row r="70" spans="1:22" s="7" customFormat="1" ht="75" x14ac:dyDescent="0.25">
      <c r="A70" s="12" t="s">
        <v>361</v>
      </c>
      <c r="B70" s="8"/>
      <c r="C70" s="20" t="s">
        <v>125</v>
      </c>
      <c r="D70" s="21" t="s">
        <v>126</v>
      </c>
      <c r="E70" s="24">
        <v>26510.75</v>
      </c>
      <c r="F70" s="24">
        <v>6512.75</v>
      </c>
      <c r="G70" s="24">
        <v>19998</v>
      </c>
      <c r="H70" s="24">
        <v>26510.75</v>
      </c>
      <c r="I70" s="24">
        <v>6512.7500000000036</v>
      </c>
      <c r="J70" s="24">
        <v>19997.999999999996</v>
      </c>
      <c r="K70" s="24">
        <v>22842.419890000005</v>
      </c>
      <c r="L70" s="24">
        <v>3128.4559400000035</v>
      </c>
      <c r="M70" s="24">
        <v>19713.963950000001</v>
      </c>
      <c r="N70" s="33">
        <v>0.86162858048150293</v>
      </c>
      <c r="O70" s="33">
        <v>0.48035867183601422</v>
      </c>
      <c r="P70" s="43">
        <v>0.98579677717771796</v>
      </c>
      <c r="Q70" s="24">
        <v>24572.128729999997</v>
      </c>
      <c r="R70" s="24">
        <v>1245.4681599999967</v>
      </c>
      <c r="S70" s="24">
        <v>23326.66057</v>
      </c>
      <c r="T70" s="33">
        <f t="shared" si="1"/>
        <v>0.92960687863041358</v>
      </c>
      <c r="U70" s="33">
        <f t="shared" si="2"/>
        <v>2.5118714716882136</v>
      </c>
      <c r="V70" s="33">
        <f t="shared" si="3"/>
        <v>0.84512585463492262</v>
      </c>
    </row>
    <row r="71" spans="1:22" s="7" customFormat="1" ht="30" x14ac:dyDescent="0.25">
      <c r="A71" s="12" t="s">
        <v>586</v>
      </c>
      <c r="B71" s="27"/>
      <c r="C71" s="28" t="s">
        <v>588</v>
      </c>
      <c r="D71" s="29"/>
      <c r="E71" s="39">
        <v>0</v>
      </c>
      <c r="F71" s="39">
        <v>0</v>
      </c>
      <c r="G71" s="39">
        <v>0</v>
      </c>
      <c r="H71" s="24">
        <v>766824.85806</v>
      </c>
      <c r="I71" s="24">
        <v>766824.85806</v>
      </c>
      <c r="J71" s="24">
        <v>0</v>
      </c>
      <c r="K71" s="24">
        <v>250476.36856</v>
      </c>
      <c r="L71" s="24">
        <v>250476.36856</v>
      </c>
      <c r="M71" s="24">
        <v>0</v>
      </c>
      <c r="N71" s="33">
        <v>0.32664090884283975</v>
      </c>
      <c r="O71" s="33">
        <v>0.32664090884283975</v>
      </c>
      <c r="P71" s="43" t="s">
        <v>598</v>
      </c>
      <c r="Q71" s="24">
        <v>0</v>
      </c>
      <c r="R71" s="24">
        <v>0</v>
      </c>
      <c r="S71" s="24">
        <v>0</v>
      </c>
      <c r="T71" s="33">
        <f t="shared" si="1"/>
        <v>0</v>
      </c>
      <c r="U71" s="33">
        <f t="shared" si="2"/>
        <v>0</v>
      </c>
      <c r="V71" s="33">
        <f t="shared" si="3"/>
        <v>0</v>
      </c>
    </row>
    <row r="72" spans="1:22" s="7" customFormat="1" x14ac:dyDescent="0.25">
      <c r="A72" s="12" t="s">
        <v>461</v>
      </c>
      <c r="B72" s="8"/>
      <c r="C72" s="20" t="s">
        <v>580</v>
      </c>
      <c r="D72" s="21" t="s">
        <v>525</v>
      </c>
      <c r="E72" s="24">
        <v>410477.55206000002</v>
      </c>
      <c r="F72" s="24">
        <v>16850.510019999987</v>
      </c>
      <c r="G72" s="24">
        <v>393627.04204000003</v>
      </c>
      <c r="H72" s="24">
        <v>448812.35332000005</v>
      </c>
      <c r="I72" s="24">
        <v>48315.161360000086</v>
      </c>
      <c r="J72" s="24">
        <v>400497.19195999997</v>
      </c>
      <c r="K72" s="24">
        <v>349568.77815999999</v>
      </c>
      <c r="L72" s="24">
        <v>31887.67426</v>
      </c>
      <c r="M72" s="24">
        <v>317681.10389999999</v>
      </c>
      <c r="N72" s="33">
        <v>0.77887512581624485</v>
      </c>
      <c r="O72" s="33">
        <v>0.65999312353326156</v>
      </c>
      <c r="P72" s="43">
        <v>0.79321680720230536</v>
      </c>
      <c r="Q72" s="24">
        <v>24153.610489999999</v>
      </c>
      <c r="R72" s="24">
        <v>24153.610489999999</v>
      </c>
      <c r="S72" s="24">
        <v>0</v>
      </c>
      <c r="T72" s="33">
        <f t="shared" ref="T72:T137" si="10">IFERROR(K72/Q72,0)</f>
        <v>14.472733933700194</v>
      </c>
      <c r="U72" s="33">
        <f t="shared" ref="U72:U137" si="11">IFERROR(L72/R72,0)</f>
        <v>1.3202032165419755</v>
      </c>
      <c r="V72" s="33">
        <f t="shared" ref="V72:V137" si="12">IFERROR(M72/S72,0)</f>
        <v>0</v>
      </c>
    </row>
    <row r="73" spans="1:22" s="7" customFormat="1" ht="30" x14ac:dyDescent="0.25">
      <c r="A73" s="12" t="s">
        <v>462</v>
      </c>
      <c r="B73" s="8"/>
      <c r="C73" s="20" t="s">
        <v>496</v>
      </c>
      <c r="D73" s="21" t="s">
        <v>526</v>
      </c>
      <c r="E73" s="24">
        <v>947745.9</v>
      </c>
      <c r="F73" s="24">
        <v>320623.40000000002</v>
      </c>
      <c r="G73" s="24">
        <v>627122.5</v>
      </c>
      <c r="H73" s="24">
        <v>947745.75424000004</v>
      </c>
      <c r="I73" s="24">
        <v>320623.25424000004</v>
      </c>
      <c r="J73" s="24">
        <v>627122.5</v>
      </c>
      <c r="K73" s="24">
        <v>113482.54774000001</v>
      </c>
      <c r="L73" s="24">
        <v>37950.153910000008</v>
      </c>
      <c r="M73" s="24">
        <v>75532.393830000001</v>
      </c>
      <c r="N73" s="33">
        <v>0.11973944196774797</v>
      </c>
      <c r="O73" s="33">
        <v>0.1183636976050175</v>
      </c>
      <c r="P73" s="43">
        <v>0.12044280635760955</v>
      </c>
      <c r="Q73" s="24">
        <v>0</v>
      </c>
      <c r="R73" s="24">
        <v>0</v>
      </c>
      <c r="S73" s="24">
        <v>0</v>
      </c>
      <c r="T73" s="33">
        <f t="shared" si="10"/>
        <v>0</v>
      </c>
      <c r="U73" s="33">
        <f t="shared" si="11"/>
        <v>0</v>
      </c>
      <c r="V73" s="33">
        <f t="shared" si="12"/>
        <v>0</v>
      </c>
    </row>
    <row r="74" spans="1:22" s="7" customFormat="1" ht="30" x14ac:dyDescent="0.25">
      <c r="A74" s="12" t="s">
        <v>362</v>
      </c>
      <c r="B74" s="8"/>
      <c r="C74" s="20" t="s">
        <v>119</v>
      </c>
      <c r="D74" s="21" t="s">
        <v>120</v>
      </c>
      <c r="E74" s="24">
        <v>14400</v>
      </c>
      <c r="F74" s="24">
        <v>14400</v>
      </c>
      <c r="G74" s="24">
        <v>0</v>
      </c>
      <c r="H74" s="24">
        <v>14400</v>
      </c>
      <c r="I74" s="24">
        <v>14400</v>
      </c>
      <c r="J74" s="24">
        <v>0</v>
      </c>
      <c r="K74" s="24">
        <v>3172.33023</v>
      </c>
      <c r="L74" s="24">
        <v>3172.33023</v>
      </c>
      <c r="M74" s="24">
        <v>0</v>
      </c>
      <c r="N74" s="33">
        <v>0.22030071041666666</v>
      </c>
      <c r="O74" s="33">
        <v>0.22030071041666666</v>
      </c>
      <c r="P74" s="43" t="s">
        <v>598</v>
      </c>
      <c r="Q74" s="24">
        <v>4395.7140300000001</v>
      </c>
      <c r="R74" s="24">
        <v>4395.7140300000001</v>
      </c>
      <c r="S74" s="24">
        <v>0</v>
      </c>
      <c r="T74" s="33">
        <f t="shared" si="10"/>
        <v>0.72168712713097039</v>
      </c>
      <c r="U74" s="33">
        <f t="shared" si="11"/>
        <v>0.72168712713097039</v>
      </c>
      <c r="V74" s="33">
        <f t="shared" si="12"/>
        <v>0</v>
      </c>
    </row>
    <row r="75" spans="1:22" s="7" customFormat="1" ht="75" x14ac:dyDescent="0.25">
      <c r="A75" s="12" t="s">
        <v>363</v>
      </c>
      <c r="B75" s="8"/>
      <c r="C75" s="20" t="s">
        <v>111</v>
      </c>
      <c r="D75" s="21" t="s">
        <v>112</v>
      </c>
      <c r="E75" s="24">
        <v>109079.6</v>
      </c>
      <c r="F75" s="24">
        <v>109079.6</v>
      </c>
      <c r="G75" s="24">
        <v>0</v>
      </c>
      <c r="H75" s="24">
        <v>114079.6</v>
      </c>
      <c r="I75" s="24">
        <v>114079.6</v>
      </c>
      <c r="J75" s="24">
        <v>0</v>
      </c>
      <c r="K75" s="24">
        <v>101308.18899000001</v>
      </c>
      <c r="L75" s="24">
        <v>101308.18899000001</v>
      </c>
      <c r="M75" s="24">
        <v>0</v>
      </c>
      <c r="N75" s="33">
        <v>0.88804824867899257</v>
      </c>
      <c r="O75" s="33">
        <v>0.88804824867899257</v>
      </c>
      <c r="P75" s="43" t="s">
        <v>598</v>
      </c>
      <c r="Q75" s="24">
        <v>42405.905479999994</v>
      </c>
      <c r="R75" s="24">
        <v>42405.905479999994</v>
      </c>
      <c r="S75" s="24">
        <v>0</v>
      </c>
      <c r="T75" s="33">
        <f t="shared" si="10"/>
        <v>2.3890113380029168</v>
      </c>
      <c r="U75" s="33">
        <f t="shared" si="11"/>
        <v>2.3890113380029168</v>
      </c>
      <c r="V75" s="33">
        <f t="shared" si="12"/>
        <v>0</v>
      </c>
    </row>
    <row r="76" spans="1:22" s="7" customFormat="1" ht="105" x14ac:dyDescent="0.25">
      <c r="A76" s="12" t="s">
        <v>364</v>
      </c>
      <c r="B76" s="8"/>
      <c r="C76" s="20" t="s">
        <v>106</v>
      </c>
      <c r="D76" s="21" t="s">
        <v>107</v>
      </c>
      <c r="E76" s="24">
        <v>125320.6</v>
      </c>
      <c r="F76" s="24">
        <v>125320.6</v>
      </c>
      <c r="G76" s="24">
        <v>0</v>
      </c>
      <c r="H76" s="24">
        <v>125320.73076000001</v>
      </c>
      <c r="I76" s="24">
        <v>125320.73076000001</v>
      </c>
      <c r="J76" s="24">
        <v>0</v>
      </c>
      <c r="K76" s="24">
        <v>59871.01249999999</v>
      </c>
      <c r="L76" s="24">
        <v>59871.01249999999</v>
      </c>
      <c r="M76" s="24">
        <v>0</v>
      </c>
      <c r="N76" s="33">
        <v>0.47774228682609693</v>
      </c>
      <c r="O76" s="33">
        <v>0.47774228682609693</v>
      </c>
      <c r="P76" s="43" t="s">
        <v>598</v>
      </c>
      <c r="Q76" s="24">
        <v>47319.114989999995</v>
      </c>
      <c r="R76" s="24">
        <v>47319.114989999995</v>
      </c>
      <c r="S76" s="24">
        <v>0</v>
      </c>
      <c r="T76" s="33">
        <f t="shared" si="10"/>
        <v>1.2652606142919749</v>
      </c>
      <c r="U76" s="33">
        <f t="shared" si="11"/>
        <v>1.2652606142919749</v>
      </c>
      <c r="V76" s="33">
        <f t="shared" si="12"/>
        <v>0</v>
      </c>
    </row>
    <row r="77" spans="1:22" s="12" customFormat="1" ht="45" x14ac:dyDescent="0.25">
      <c r="A77" s="12" t="s">
        <v>365</v>
      </c>
      <c r="B77" s="4"/>
      <c r="C77" s="20" t="s">
        <v>121</v>
      </c>
      <c r="D77" s="21" t="s">
        <v>122</v>
      </c>
      <c r="E77" s="24">
        <v>17412.3</v>
      </c>
      <c r="F77" s="24">
        <v>0</v>
      </c>
      <c r="G77" s="24">
        <v>17412.3</v>
      </c>
      <c r="H77" s="24">
        <v>17412.3</v>
      </c>
      <c r="I77" s="24">
        <v>0</v>
      </c>
      <c r="J77" s="24">
        <v>17412.3</v>
      </c>
      <c r="K77" s="24">
        <v>0</v>
      </c>
      <c r="L77" s="24">
        <v>0</v>
      </c>
      <c r="M77" s="24">
        <v>0</v>
      </c>
      <c r="N77" s="33">
        <v>0</v>
      </c>
      <c r="O77" s="33" t="s">
        <v>598</v>
      </c>
      <c r="P77" s="43">
        <v>0</v>
      </c>
      <c r="Q77" s="24">
        <v>0</v>
      </c>
      <c r="R77" s="24">
        <v>0</v>
      </c>
      <c r="S77" s="24">
        <v>0</v>
      </c>
      <c r="T77" s="33">
        <f t="shared" si="10"/>
        <v>0</v>
      </c>
      <c r="U77" s="33">
        <f t="shared" si="11"/>
        <v>0</v>
      </c>
      <c r="V77" s="33">
        <f t="shared" si="12"/>
        <v>0</v>
      </c>
    </row>
    <row r="78" spans="1:22" s="12" customFormat="1" ht="45" x14ac:dyDescent="0.25">
      <c r="A78" s="12" t="s">
        <v>595</v>
      </c>
      <c r="B78" s="31"/>
      <c r="C78" s="28" t="s">
        <v>596</v>
      </c>
      <c r="D78" s="21" t="s">
        <v>597</v>
      </c>
      <c r="E78" s="39">
        <v>0</v>
      </c>
      <c r="F78" s="39">
        <v>0</v>
      </c>
      <c r="G78" s="39">
        <v>0</v>
      </c>
      <c r="H78" s="24">
        <v>7000</v>
      </c>
      <c r="I78" s="24">
        <v>7000</v>
      </c>
      <c r="J78" s="24">
        <v>0</v>
      </c>
      <c r="K78" s="24">
        <v>0</v>
      </c>
      <c r="L78" s="24">
        <v>0</v>
      </c>
      <c r="M78" s="24">
        <v>0</v>
      </c>
      <c r="N78" s="33">
        <v>0</v>
      </c>
      <c r="O78" s="33" t="s">
        <v>598</v>
      </c>
      <c r="P78" s="43">
        <v>0</v>
      </c>
      <c r="Q78" s="24">
        <v>0</v>
      </c>
      <c r="R78" s="24">
        <v>0</v>
      </c>
      <c r="S78" s="24">
        <v>0</v>
      </c>
      <c r="T78" s="40">
        <f t="shared" si="10"/>
        <v>0</v>
      </c>
      <c r="U78" s="40">
        <f t="shared" si="11"/>
        <v>0</v>
      </c>
      <c r="V78" s="40">
        <f t="shared" si="12"/>
        <v>0</v>
      </c>
    </row>
    <row r="79" spans="1:22" s="12" customFormat="1" ht="45" x14ac:dyDescent="0.25">
      <c r="A79" s="12" t="s">
        <v>609</v>
      </c>
      <c r="B79" s="31"/>
      <c r="C79" s="28" t="s">
        <v>610</v>
      </c>
      <c r="D79" s="21" t="s">
        <v>611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40">
        <v>0</v>
      </c>
      <c r="O79" s="40">
        <v>0</v>
      </c>
      <c r="P79" s="43">
        <v>0</v>
      </c>
      <c r="Q79" s="39">
        <v>1407.6492800000001</v>
      </c>
      <c r="R79" s="39">
        <v>1407.6492800000001</v>
      </c>
      <c r="S79" s="39">
        <v>0</v>
      </c>
      <c r="T79" s="40">
        <f t="shared" ref="T79" si="13">IFERROR(K79/Q79,0)</f>
        <v>0</v>
      </c>
      <c r="U79" s="40">
        <f t="shared" ref="U79" si="14">IFERROR(L79/R79,0)</f>
        <v>0</v>
      </c>
      <c r="V79" s="40">
        <f t="shared" ref="V79" si="15">IFERROR(M79/S79,0)</f>
        <v>0</v>
      </c>
    </row>
    <row r="80" spans="1:22" s="7" customFormat="1" ht="57" x14ac:dyDescent="0.25">
      <c r="A80" s="12" t="s">
        <v>21</v>
      </c>
      <c r="B80" s="8">
        <v>6</v>
      </c>
      <c r="C80" s="9" t="s">
        <v>22</v>
      </c>
      <c r="D80" s="8" t="s">
        <v>23</v>
      </c>
      <c r="E80" s="23">
        <v>509856.1</v>
      </c>
      <c r="F80" s="23">
        <v>291878.39999999997</v>
      </c>
      <c r="G80" s="23">
        <v>217977.7</v>
      </c>
      <c r="H80" s="23">
        <v>509856.1</v>
      </c>
      <c r="I80" s="23">
        <v>291878.39999999997</v>
      </c>
      <c r="J80" s="23">
        <v>217977.7</v>
      </c>
      <c r="K80" s="23">
        <v>214022.21610999998</v>
      </c>
      <c r="L80" s="23">
        <v>129329.95026999997</v>
      </c>
      <c r="M80" s="23">
        <v>84692.265840000022</v>
      </c>
      <c r="N80" s="32">
        <v>0.41976984507981757</v>
      </c>
      <c r="O80" s="32">
        <v>0.44309531047861023</v>
      </c>
      <c r="P80" s="42">
        <v>0.38853637706976457</v>
      </c>
      <c r="Q80" s="23">
        <v>170718.66956000001</v>
      </c>
      <c r="R80" s="23">
        <v>105565.14308000001</v>
      </c>
      <c r="S80" s="23">
        <v>65153.526479999993</v>
      </c>
      <c r="T80" s="32">
        <f t="shared" si="10"/>
        <v>1.2536544284325077</v>
      </c>
      <c r="U80" s="32">
        <f t="shared" si="11"/>
        <v>1.225119831192673</v>
      </c>
      <c r="V80" s="32">
        <f t="shared" si="12"/>
        <v>1.2998876717133305</v>
      </c>
    </row>
    <row r="81" spans="1:22" s="12" customFormat="1" ht="30" x14ac:dyDescent="0.25">
      <c r="A81" s="12" t="s">
        <v>463</v>
      </c>
      <c r="B81" s="4"/>
      <c r="C81" s="20" t="s">
        <v>495</v>
      </c>
      <c r="D81" s="21" t="s">
        <v>527</v>
      </c>
      <c r="E81" s="24">
        <v>4052</v>
      </c>
      <c r="F81" s="24">
        <v>4052</v>
      </c>
      <c r="G81" s="24">
        <v>0</v>
      </c>
      <c r="H81" s="24">
        <v>4052</v>
      </c>
      <c r="I81" s="24">
        <v>4052</v>
      </c>
      <c r="J81" s="24">
        <v>0</v>
      </c>
      <c r="K81" s="24">
        <v>973.12300000000005</v>
      </c>
      <c r="L81" s="24">
        <v>973.12300000000005</v>
      </c>
      <c r="M81" s="24">
        <v>0</v>
      </c>
      <c r="N81" s="33">
        <v>0.24015868706811452</v>
      </c>
      <c r="O81" s="33">
        <v>0.24015868706811452</v>
      </c>
      <c r="P81" s="43" t="s">
        <v>598</v>
      </c>
      <c r="Q81" s="24">
        <v>0</v>
      </c>
      <c r="R81" s="24">
        <v>0</v>
      </c>
      <c r="S81" s="24">
        <v>0</v>
      </c>
      <c r="T81" s="33">
        <f t="shared" si="10"/>
        <v>0</v>
      </c>
      <c r="U81" s="33">
        <f t="shared" si="11"/>
        <v>0</v>
      </c>
      <c r="V81" s="33">
        <f t="shared" si="12"/>
        <v>0</v>
      </c>
    </row>
    <row r="82" spans="1:22" s="12" customFormat="1" ht="45" x14ac:dyDescent="0.25">
      <c r="A82" s="12" t="s">
        <v>366</v>
      </c>
      <c r="B82" s="4"/>
      <c r="C82" s="20" t="s">
        <v>226</v>
      </c>
      <c r="D82" s="21" t="s">
        <v>227</v>
      </c>
      <c r="E82" s="24">
        <v>502373.1</v>
      </c>
      <c r="F82" s="24">
        <v>284395.39999999997</v>
      </c>
      <c r="G82" s="24">
        <v>217977.7</v>
      </c>
      <c r="H82" s="24">
        <v>502373.1</v>
      </c>
      <c r="I82" s="24">
        <v>284395.39999999997</v>
      </c>
      <c r="J82" s="24">
        <v>217977.7</v>
      </c>
      <c r="K82" s="24">
        <v>213049.09310999999</v>
      </c>
      <c r="L82" s="24">
        <v>128356.82726999997</v>
      </c>
      <c r="M82" s="24">
        <v>84692.265840000022</v>
      </c>
      <c r="N82" s="33">
        <v>0.42408539213186375</v>
      </c>
      <c r="O82" s="33">
        <v>0.45133229043085782</v>
      </c>
      <c r="P82" s="43">
        <v>0.38853637706976457</v>
      </c>
      <c r="Q82" s="24">
        <v>170718.66956000001</v>
      </c>
      <c r="R82" s="24">
        <v>105565.14308000001</v>
      </c>
      <c r="S82" s="24">
        <v>65153.526479999993</v>
      </c>
      <c r="T82" s="33">
        <f t="shared" si="10"/>
        <v>1.2479542727172128</v>
      </c>
      <c r="U82" s="33">
        <f t="shared" si="11"/>
        <v>1.2159016084762735</v>
      </c>
      <c r="V82" s="33">
        <f t="shared" si="12"/>
        <v>1.2998876717133305</v>
      </c>
    </row>
    <row r="83" spans="1:22" s="12" customFormat="1" ht="45" x14ac:dyDescent="0.25">
      <c r="A83" s="12" t="s">
        <v>367</v>
      </c>
      <c r="B83" s="4"/>
      <c r="C83" s="20" t="s">
        <v>226</v>
      </c>
      <c r="D83" s="21" t="s">
        <v>228</v>
      </c>
      <c r="E83" s="24">
        <v>3431</v>
      </c>
      <c r="F83" s="24">
        <v>3431</v>
      </c>
      <c r="G83" s="24">
        <v>0</v>
      </c>
      <c r="H83" s="24">
        <v>3431</v>
      </c>
      <c r="I83" s="24">
        <v>3431</v>
      </c>
      <c r="J83" s="24">
        <v>0</v>
      </c>
      <c r="K83" s="24">
        <v>0</v>
      </c>
      <c r="L83" s="24">
        <v>0</v>
      </c>
      <c r="M83" s="24">
        <v>0</v>
      </c>
      <c r="N83" s="33">
        <v>0</v>
      </c>
      <c r="O83" s="33">
        <v>0</v>
      </c>
      <c r="P83" s="43" t="s">
        <v>598</v>
      </c>
      <c r="Q83" s="24">
        <v>0</v>
      </c>
      <c r="R83" s="24">
        <v>0</v>
      </c>
      <c r="S83" s="24">
        <v>0</v>
      </c>
      <c r="T83" s="33">
        <f t="shared" si="10"/>
        <v>0</v>
      </c>
      <c r="U83" s="33">
        <f t="shared" si="11"/>
        <v>0</v>
      </c>
      <c r="V83" s="33">
        <f t="shared" si="12"/>
        <v>0</v>
      </c>
    </row>
    <row r="84" spans="1:22" s="7" customFormat="1" ht="71.25" x14ac:dyDescent="0.25">
      <c r="A84" s="12" t="s">
        <v>24</v>
      </c>
      <c r="B84" s="8">
        <v>7</v>
      </c>
      <c r="C84" s="9" t="s">
        <v>25</v>
      </c>
      <c r="D84" s="8" t="s">
        <v>26</v>
      </c>
      <c r="E84" s="23">
        <v>6209.3</v>
      </c>
      <c r="F84" s="23">
        <v>6209.3</v>
      </c>
      <c r="G84" s="23">
        <v>0</v>
      </c>
      <c r="H84" s="23">
        <v>6209.3</v>
      </c>
      <c r="I84" s="23">
        <v>6209.3</v>
      </c>
      <c r="J84" s="23">
        <v>0</v>
      </c>
      <c r="K84" s="23">
        <v>2319.5699999999997</v>
      </c>
      <c r="L84" s="23">
        <v>2319.5699999999997</v>
      </c>
      <c r="M84" s="23">
        <v>0</v>
      </c>
      <c r="N84" s="32">
        <v>0.37356384777672197</v>
      </c>
      <c r="O84" s="32">
        <v>0.37356384777672197</v>
      </c>
      <c r="P84" s="42" t="s">
        <v>598</v>
      </c>
      <c r="Q84" s="23">
        <v>916.90100000000007</v>
      </c>
      <c r="R84" s="23">
        <v>916.90100000000007</v>
      </c>
      <c r="S84" s="23">
        <v>0</v>
      </c>
      <c r="T84" s="32">
        <f t="shared" si="10"/>
        <v>2.5297932928418656</v>
      </c>
      <c r="U84" s="32">
        <f t="shared" si="11"/>
        <v>2.5297932928418656</v>
      </c>
      <c r="V84" s="32">
        <f t="shared" si="12"/>
        <v>0</v>
      </c>
    </row>
    <row r="85" spans="1:22" s="12" customFormat="1" ht="30" x14ac:dyDescent="0.25">
      <c r="A85" s="12" t="s">
        <v>368</v>
      </c>
      <c r="B85" s="4"/>
      <c r="C85" s="20" t="s">
        <v>78</v>
      </c>
      <c r="D85" s="21" t="s">
        <v>79</v>
      </c>
      <c r="E85" s="24">
        <v>5387.3</v>
      </c>
      <c r="F85" s="24">
        <v>5387.3</v>
      </c>
      <c r="G85" s="24">
        <v>0</v>
      </c>
      <c r="H85" s="24">
        <v>5387.3</v>
      </c>
      <c r="I85" s="24">
        <v>5387.3</v>
      </c>
      <c r="J85" s="24">
        <v>0</v>
      </c>
      <c r="K85" s="24">
        <v>1697.57</v>
      </c>
      <c r="L85" s="24">
        <v>1697.57</v>
      </c>
      <c r="M85" s="24">
        <v>0</v>
      </c>
      <c r="N85" s="33">
        <v>0.31510589720268034</v>
      </c>
      <c r="O85" s="33">
        <v>0.31510589720268034</v>
      </c>
      <c r="P85" s="43" t="s">
        <v>598</v>
      </c>
      <c r="Q85" s="24">
        <v>172.80099999999999</v>
      </c>
      <c r="R85" s="24">
        <v>172.80099999999999</v>
      </c>
      <c r="S85" s="24">
        <v>0</v>
      </c>
      <c r="T85" s="33">
        <f t="shared" si="10"/>
        <v>9.8238436120161339</v>
      </c>
      <c r="U85" s="33">
        <f t="shared" si="11"/>
        <v>9.8238436120161339</v>
      </c>
      <c r="V85" s="33">
        <f t="shared" si="12"/>
        <v>0</v>
      </c>
    </row>
    <row r="86" spans="1:22" s="12" customFormat="1" ht="60" x14ac:dyDescent="0.25">
      <c r="A86" s="12" t="s">
        <v>464</v>
      </c>
      <c r="B86" s="4"/>
      <c r="C86" s="20" t="s">
        <v>494</v>
      </c>
      <c r="D86" s="21" t="s">
        <v>528</v>
      </c>
      <c r="E86" s="24">
        <v>200</v>
      </c>
      <c r="F86" s="24">
        <v>200</v>
      </c>
      <c r="G86" s="24">
        <v>0</v>
      </c>
      <c r="H86" s="24">
        <v>200</v>
      </c>
      <c r="I86" s="24">
        <v>200</v>
      </c>
      <c r="J86" s="24">
        <v>0</v>
      </c>
      <c r="K86" s="24">
        <v>0</v>
      </c>
      <c r="L86" s="24">
        <v>0</v>
      </c>
      <c r="M86" s="24">
        <v>0</v>
      </c>
      <c r="N86" s="33">
        <v>0</v>
      </c>
      <c r="O86" s="33">
        <v>0</v>
      </c>
      <c r="P86" s="43" t="s">
        <v>598</v>
      </c>
      <c r="Q86" s="24">
        <v>0</v>
      </c>
      <c r="R86" s="24">
        <v>0</v>
      </c>
      <c r="S86" s="24">
        <v>0</v>
      </c>
      <c r="T86" s="33">
        <f t="shared" si="10"/>
        <v>0</v>
      </c>
      <c r="U86" s="33">
        <f t="shared" si="11"/>
        <v>0</v>
      </c>
      <c r="V86" s="33">
        <f t="shared" si="12"/>
        <v>0</v>
      </c>
    </row>
    <row r="87" spans="1:22" s="12" customFormat="1" ht="30" x14ac:dyDescent="0.25">
      <c r="A87" s="12" t="s">
        <v>369</v>
      </c>
      <c r="B87" s="4"/>
      <c r="C87" s="20" t="s">
        <v>186</v>
      </c>
      <c r="D87" s="21" t="s">
        <v>313</v>
      </c>
      <c r="E87" s="24">
        <v>622</v>
      </c>
      <c r="F87" s="24">
        <v>622</v>
      </c>
      <c r="G87" s="24">
        <v>0</v>
      </c>
      <c r="H87" s="24">
        <v>622</v>
      </c>
      <c r="I87" s="24">
        <v>622</v>
      </c>
      <c r="J87" s="24">
        <v>0</v>
      </c>
      <c r="K87" s="24">
        <v>622</v>
      </c>
      <c r="L87" s="24">
        <v>622</v>
      </c>
      <c r="M87" s="24">
        <v>0</v>
      </c>
      <c r="N87" s="33">
        <v>1</v>
      </c>
      <c r="O87" s="33">
        <v>1</v>
      </c>
      <c r="P87" s="43" t="s">
        <v>598</v>
      </c>
      <c r="Q87" s="24">
        <v>744.1</v>
      </c>
      <c r="R87" s="24">
        <v>744.1</v>
      </c>
      <c r="S87" s="24">
        <v>0</v>
      </c>
      <c r="T87" s="33">
        <f t="shared" si="10"/>
        <v>0.83590915199569948</v>
      </c>
      <c r="U87" s="33">
        <f t="shared" si="11"/>
        <v>0.83590915199569948</v>
      </c>
      <c r="V87" s="33">
        <f t="shared" si="12"/>
        <v>0</v>
      </c>
    </row>
    <row r="88" spans="1:22" s="7" customFormat="1" ht="99.75" x14ac:dyDescent="0.25">
      <c r="A88" s="12" t="s">
        <v>27</v>
      </c>
      <c r="B88" s="8">
        <v>8</v>
      </c>
      <c r="C88" s="9" t="s">
        <v>28</v>
      </c>
      <c r="D88" s="8" t="s">
        <v>29</v>
      </c>
      <c r="E88" s="23">
        <v>560904.99800000002</v>
      </c>
      <c r="F88" s="23">
        <v>560904.99800000002</v>
      </c>
      <c r="G88" s="23">
        <v>0</v>
      </c>
      <c r="H88" s="23">
        <v>560904.99800000002</v>
      </c>
      <c r="I88" s="23">
        <v>560904.99800000002</v>
      </c>
      <c r="J88" s="23">
        <v>0</v>
      </c>
      <c r="K88" s="23">
        <v>293347.34824000002</v>
      </c>
      <c r="L88" s="23">
        <v>293347.34824000002</v>
      </c>
      <c r="M88" s="23">
        <v>0</v>
      </c>
      <c r="N88" s="32">
        <v>0.52298936412757724</v>
      </c>
      <c r="O88" s="32">
        <v>0.52298936412757724</v>
      </c>
      <c r="P88" s="42" t="s">
        <v>598</v>
      </c>
      <c r="Q88" s="23">
        <v>206493.98393000002</v>
      </c>
      <c r="R88" s="23">
        <v>206493.98393000002</v>
      </c>
      <c r="S88" s="23">
        <v>0</v>
      </c>
      <c r="T88" s="32">
        <f t="shared" si="10"/>
        <v>1.4206096596956679</v>
      </c>
      <c r="U88" s="32">
        <f t="shared" si="11"/>
        <v>1.4206096596956679</v>
      </c>
      <c r="V88" s="32">
        <f t="shared" si="12"/>
        <v>0</v>
      </c>
    </row>
    <row r="89" spans="1:22" s="7" customFormat="1" ht="75" x14ac:dyDescent="0.25">
      <c r="A89" s="12" t="s">
        <v>370</v>
      </c>
      <c r="B89" s="8"/>
      <c r="C89" s="20" t="s">
        <v>493</v>
      </c>
      <c r="D89" s="21" t="s">
        <v>108</v>
      </c>
      <c r="E89" s="24">
        <v>549178.598</v>
      </c>
      <c r="F89" s="24">
        <v>549178.598</v>
      </c>
      <c r="G89" s="24">
        <v>0</v>
      </c>
      <c r="H89" s="24">
        <v>549178.598</v>
      </c>
      <c r="I89" s="24">
        <v>549178.598</v>
      </c>
      <c r="J89" s="24">
        <v>0</v>
      </c>
      <c r="K89" s="24">
        <v>293168.09921000001</v>
      </c>
      <c r="L89" s="24">
        <v>293168.09921000001</v>
      </c>
      <c r="M89" s="24">
        <v>0</v>
      </c>
      <c r="N89" s="33">
        <v>0.53383016067570799</v>
      </c>
      <c r="O89" s="33">
        <v>0.53383016067570799</v>
      </c>
      <c r="P89" s="43" t="s">
        <v>598</v>
      </c>
      <c r="Q89" s="24">
        <v>206346.25856000002</v>
      </c>
      <c r="R89" s="24">
        <v>206346.25856000002</v>
      </c>
      <c r="S89" s="24">
        <v>0</v>
      </c>
      <c r="T89" s="33">
        <f t="shared" si="10"/>
        <v>1.4207580077094275</v>
      </c>
      <c r="U89" s="33">
        <f t="shared" si="11"/>
        <v>1.4207580077094275</v>
      </c>
      <c r="V89" s="33">
        <f t="shared" si="12"/>
        <v>0</v>
      </c>
    </row>
    <row r="90" spans="1:22" s="12" customFormat="1" ht="75" x14ac:dyDescent="0.25">
      <c r="A90" s="12" t="s">
        <v>371</v>
      </c>
      <c r="B90" s="4"/>
      <c r="C90" s="20" t="s">
        <v>109</v>
      </c>
      <c r="D90" s="21" t="s">
        <v>110</v>
      </c>
      <c r="E90" s="24">
        <v>1726.4</v>
      </c>
      <c r="F90" s="24">
        <v>1726.4</v>
      </c>
      <c r="G90" s="24">
        <v>0</v>
      </c>
      <c r="H90" s="24">
        <v>1726.4</v>
      </c>
      <c r="I90" s="24">
        <v>1726.4</v>
      </c>
      <c r="J90" s="24">
        <v>0</v>
      </c>
      <c r="K90" s="24">
        <v>179.24903</v>
      </c>
      <c r="L90" s="24">
        <v>179.24903</v>
      </c>
      <c r="M90" s="24">
        <v>0</v>
      </c>
      <c r="N90" s="33">
        <v>0.10382821478220575</v>
      </c>
      <c r="O90" s="33">
        <v>0.10382821478220575</v>
      </c>
      <c r="P90" s="43" t="s">
        <v>598</v>
      </c>
      <c r="Q90" s="24">
        <v>147.72537</v>
      </c>
      <c r="R90" s="24">
        <v>147.72537</v>
      </c>
      <c r="S90" s="24">
        <v>0</v>
      </c>
      <c r="T90" s="33">
        <f t="shared" si="10"/>
        <v>1.2133936777413385</v>
      </c>
      <c r="U90" s="33">
        <f t="shared" si="11"/>
        <v>1.2133936777413385</v>
      </c>
      <c r="V90" s="33">
        <f t="shared" si="12"/>
        <v>0</v>
      </c>
    </row>
    <row r="91" spans="1:22" s="12" customFormat="1" x14ac:dyDescent="0.25">
      <c r="A91" s="12" t="s">
        <v>372</v>
      </c>
      <c r="B91" s="4"/>
      <c r="C91" s="20" t="s">
        <v>104</v>
      </c>
      <c r="D91" s="21" t="s">
        <v>105</v>
      </c>
      <c r="E91" s="24">
        <v>10000</v>
      </c>
      <c r="F91" s="24">
        <v>10000</v>
      </c>
      <c r="G91" s="24">
        <v>0</v>
      </c>
      <c r="H91" s="24">
        <v>10000</v>
      </c>
      <c r="I91" s="24">
        <v>10000</v>
      </c>
      <c r="J91" s="24">
        <v>0</v>
      </c>
      <c r="K91" s="24">
        <v>0</v>
      </c>
      <c r="L91" s="24">
        <v>0</v>
      </c>
      <c r="M91" s="24">
        <v>0</v>
      </c>
      <c r="N91" s="33">
        <v>0</v>
      </c>
      <c r="O91" s="33">
        <v>0</v>
      </c>
      <c r="P91" s="43" t="s">
        <v>598</v>
      </c>
      <c r="Q91" s="24">
        <v>0</v>
      </c>
      <c r="R91" s="24">
        <v>0</v>
      </c>
      <c r="S91" s="24">
        <v>0</v>
      </c>
      <c r="T91" s="33">
        <f t="shared" si="10"/>
        <v>0</v>
      </c>
      <c r="U91" s="33">
        <f t="shared" si="11"/>
        <v>0</v>
      </c>
      <c r="V91" s="33">
        <f t="shared" si="12"/>
        <v>0</v>
      </c>
    </row>
    <row r="92" spans="1:22" s="7" customFormat="1" ht="42.75" x14ac:dyDescent="0.25">
      <c r="A92" s="12" t="s">
        <v>30</v>
      </c>
      <c r="B92" s="8">
        <v>9</v>
      </c>
      <c r="C92" s="9" t="s">
        <v>31</v>
      </c>
      <c r="D92" s="8" t="s">
        <v>32</v>
      </c>
      <c r="E92" s="23">
        <v>1632108.2021600001</v>
      </c>
      <c r="F92" s="23">
        <v>1177122.60216</v>
      </c>
      <c r="G92" s="23">
        <v>454985.6</v>
      </c>
      <c r="H92" s="23">
        <v>1694219.5519399999</v>
      </c>
      <c r="I92" s="23">
        <v>1239244.35194</v>
      </c>
      <c r="J92" s="23">
        <v>454975.19999999995</v>
      </c>
      <c r="K92" s="23">
        <v>693982.10763999983</v>
      </c>
      <c r="L92" s="23">
        <v>539515.62005000003</v>
      </c>
      <c r="M92" s="23">
        <v>154466.48759</v>
      </c>
      <c r="N92" s="32">
        <v>0.40961757692227185</v>
      </c>
      <c r="O92" s="32">
        <v>0.43535854668645813</v>
      </c>
      <c r="P92" s="42">
        <v>0.33950529081585112</v>
      </c>
      <c r="Q92" s="23">
        <v>534165.06368999975</v>
      </c>
      <c r="R92" s="23">
        <v>460655.54410999984</v>
      </c>
      <c r="S92" s="23">
        <v>73509.519580000007</v>
      </c>
      <c r="T92" s="32">
        <f t="shared" si="10"/>
        <v>1.2991903716914537</v>
      </c>
      <c r="U92" s="32">
        <f t="shared" si="11"/>
        <v>1.1711909841275441</v>
      </c>
      <c r="V92" s="32">
        <f t="shared" si="12"/>
        <v>2.101312707150738</v>
      </c>
    </row>
    <row r="93" spans="1:22" s="7" customFormat="1" ht="30" x14ac:dyDescent="0.25">
      <c r="A93" s="12" t="s">
        <v>373</v>
      </c>
      <c r="B93" s="8"/>
      <c r="C93" s="20" t="s">
        <v>166</v>
      </c>
      <c r="D93" s="21" t="s">
        <v>167</v>
      </c>
      <c r="E93" s="24">
        <v>17174.526320000001</v>
      </c>
      <c r="F93" s="24">
        <v>858.72632000000158</v>
      </c>
      <c r="G93" s="24">
        <v>16315.8</v>
      </c>
      <c r="H93" s="24">
        <v>74474.52631999999</v>
      </c>
      <c r="I93" s="24">
        <v>58158.726319999987</v>
      </c>
      <c r="J93" s="24">
        <v>16315.8</v>
      </c>
      <c r="K93" s="24">
        <v>9029.3383600000016</v>
      </c>
      <c r="L93" s="24">
        <v>451.46692000000075</v>
      </c>
      <c r="M93" s="24">
        <v>8577.8714400000008</v>
      </c>
      <c r="N93" s="33">
        <v>0.12124062825459274</v>
      </c>
      <c r="O93" s="33">
        <v>7.7626686237237535E-3</v>
      </c>
      <c r="P93" s="43">
        <v>0.52574016842569782</v>
      </c>
      <c r="Q93" s="24">
        <v>4014.2105300000003</v>
      </c>
      <c r="R93" s="24">
        <v>200.71053000000029</v>
      </c>
      <c r="S93" s="24">
        <v>3813.5</v>
      </c>
      <c r="T93" s="33">
        <f t="shared" si="10"/>
        <v>2.2493434991811454</v>
      </c>
      <c r="U93" s="33">
        <f t="shared" si="11"/>
        <v>2.2493434699215835</v>
      </c>
      <c r="V93" s="33">
        <f t="shared" si="12"/>
        <v>2.2493435007211224</v>
      </c>
    </row>
    <row r="94" spans="1:22" s="7" customFormat="1" ht="30" x14ac:dyDescent="0.25">
      <c r="A94" s="12" t="s">
        <v>374</v>
      </c>
      <c r="B94" s="8"/>
      <c r="C94" s="20" t="s">
        <v>168</v>
      </c>
      <c r="D94" s="21" t="s">
        <v>169</v>
      </c>
      <c r="E94" s="24">
        <v>50947.684219999996</v>
      </c>
      <c r="F94" s="24">
        <v>10147.384219999993</v>
      </c>
      <c r="G94" s="24">
        <v>40800.300000000003</v>
      </c>
      <c r="H94" s="24">
        <v>50947.684219999981</v>
      </c>
      <c r="I94" s="24">
        <v>10147.384219999978</v>
      </c>
      <c r="J94" s="24">
        <v>40800.300000000003</v>
      </c>
      <c r="K94" s="24">
        <v>24989.919430000002</v>
      </c>
      <c r="L94" s="24">
        <v>1249.4959800000033</v>
      </c>
      <c r="M94" s="24">
        <v>23740.423449999998</v>
      </c>
      <c r="N94" s="33">
        <v>0.49050157652092025</v>
      </c>
      <c r="O94" s="33">
        <v>0.12313478556742834</v>
      </c>
      <c r="P94" s="43">
        <v>0.58186884532711758</v>
      </c>
      <c r="Q94" s="24">
        <v>21096.950310000004</v>
      </c>
      <c r="R94" s="24">
        <v>4268.5046400000028</v>
      </c>
      <c r="S94" s="24">
        <v>16828.445670000001</v>
      </c>
      <c r="T94" s="33">
        <f t="shared" si="10"/>
        <v>1.184527576867578</v>
      </c>
      <c r="U94" s="33">
        <f t="shared" si="11"/>
        <v>0.29272452190657627</v>
      </c>
      <c r="V94" s="33">
        <f t="shared" si="12"/>
        <v>1.4107317999262374</v>
      </c>
    </row>
    <row r="95" spans="1:22" s="7" customFormat="1" ht="30" x14ac:dyDescent="0.25">
      <c r="A95" s="12" t="s">
        <v>465</v>
      </c>
      <c r="B95" s="8"/>
      <c r="C95" s="20" t="s">
        <v>492</v>
      </c>
      <c r="D95" s="21" t="s">
        <v>529</v>
      </c>
      <c r="E95" s="24">
        <v>401804.04042000003</v>
      </c>
      <c r="F95" s="24">
        <v>5107.0404200000339</v>
      </c>
      <c r="G95" s="24">
        <v>396697</v>
      </c>
      <c r="H95" s="24">
        <v>401804.04042000003</v>
      </c>
      <c r="I95" s="24">
        <v>5107.0404200000339</v>
      </c>
      <c r="J95" s="24">
        <v>396697</v>
      </c>
      <c r="K95" s="24">
        <v>122652.70058000002</v>
      </c>
      <c r="L95" s="24">
        <v>1226.5270500000333</v>
      </c>
      <c r="M95" s="24">
        <v>121426.17352999999</v>
      </c>
      <c r="N95" s="33">
        <v>0.30525502046169795</v>
      </c>
      <c r="O95" s="33">
        <v>0.24016395977536148</v>
      </c>
      <c r="P95" s="43">
        <v>0.30609299674562696</v>
      </c>
      <c r="Q95" s="24">
        <v>53749.56663999999</v>
      </c>
      <c r="R95" s="24">
        <v>1497.7956499999927</v>
      </c>
      <c r="S95" s="24">
        <v>52251.770989999997</v>
      </c>
      <c r="T95" s="33">
        <f t="shared" si="10"/>
        <v>2.2819291065450726</v>
      </c>
      <c r="U95" s="33">
        <f t="shared" si="11"/>
        <v>0.81888811067119827</v>
      </c>
      <c r="V95" s="33">
        <f t="shared" si="12"/>
        <v>2.3238671384600278</v>
      </c>
    </row>
    <row r="96" spans="1:22" s="7" customFormat="1" ht="45" x14ac:dyDescent="0.25">
      <c r="A96" s="12" t="s">
        <v>375</v>
      </c>
      <c r="B96" s="8"/>
      <c r="C96" s="20" t="s">
        <v>170</v>
      </c>
      <c r="D96" s="21" t="s">
        <v>171</v>
      </c>
      <c r="E96" s="24">
        <v>37167.754000000001</v>
      </c>
      <c r="F96" s="24">
        <v>35995.254000000001</v>
      </c>
      <c r="G96" s="24">
        <v>1172.5</v>
      </c>
      <c r="H96" s="24">
        <v>37293.416400000002</v>
      </c>
      <c r="I96" s="24">
        <v>36131.316400000003</v>
      </c>
      <c r="J96" s="24">
        <v>1162.0999999999999</v>
      </c>
      <c r="K96" s="24">
        <v>15609.416589999995</v>
      </c>
      <c r="L96" s="24">
        <v>14887.397419999996</v>
      </c>
      <c r="M96" s="24">
        <v>722.01916999999992</v>
      </c>
      <c r="N96" s="33">
        <v>0.41855689547391517</v>
      </c>
      <c r="O96" s="33">
        <v>0.41203584323321235</v>
      </c>
      <c r="P96" s="43">
        <v>0.62130554169176488</v>
      </c>
      <c r="Q96" s="24">
        <v>12690.942520000001</v>
      </c>
      <c r="R96" s="24">
        <v>12075.1396</v>
      </c>
      <c r="S96" s="24">
        <v>615.80292000000009</v>
      </c>
      <c r="T96" s="33">
        <f t="shared" si="10"/>
        <v>1.2299651160976179</v>
      </c>
      <c r="U96" s="33">
        <f t="shared" si="11"/>
        <v>1.2328965058093404</v>
      </c>
      <c r="V96" s="33">
        <f t="shared" si="12"/>
        <v>1.172484161003978</v>
      </c>
    </row>
    <row r="97" spans="1:22" s="7" customFormat="1" ht="30" x14ac:dyDescent="0.25">
      <c r="A97" s="12" t="s">
        <v>376</v>
      </c>
      <c r="B97" s="8"/>
      <c r="C97" s="20" t="s">
        <v>172</v>
      </c>
      <c r="D97" s="21" t="s">
        <v>173</v>
      </c>
      <c r="E97" s="24">
        <v>135769.739</v>
      </c>
      <c r="F97" s="24">
        <v>135769.739</v>
      </c>
      <c r="G97" s="24">
        <v>0</v>
      </c>
      <c r="H97" s="24">
        <v>135796.81745999999</v>
      </c>
      <c r="I97" s="24">
        <v>135796.81745999999</v>
      </c>
      <c r="J97" s="24">
        <v>0</v>
      </c>
      <c r="K97" s="24">
        <v>66213.934110000002</v>
      </c>
      <c r="L97" s="24">
        <v>66213.934110000002</v>
      </c>
      <c r="M97" s="24">
        <v>0</v>
      </c>
      <c r="N97" s="33">
        <v>0.48759562520310046</v>
      </c>
      <c r="O97" s="33">
        <v>0.48759562520310046</v>
      </c>
      <c r="P97" s="43" t="s">
        <v>598</v>
      </c>
      <c r="Q97" s="24">
        <v>55241.943519999993</v>
      </c>
      <c r="R97" s="24">
        <v>55241.943519999993</v>
      </c>
      <c r="S97" s="24">
        <v>0</v>
      </c>
      <c r="T97" s="33">
        <f t="shared" si="10"/>
        <v>1.1986170270426433</v>
      </c>
      <c r="U97" s="33">
        <f t="shared" si="11"/>
        <v>1.1986170270426433</v>
      </c>
      <c r="V97" s="33">
        <f t="shared" si="12"/>
        <v>0</v>
      </c>
    </row>
    <row r="98" spans="1:22" s="7" customFormat="1" ht="30" x14ac:dyDescent="0.25">
      <c r="A98" s="12" t="s">
        <v>377</v>
      </c>
      <c r="B98" s="8"/>
      <c r="C98" s="20" t="s">
        <v>174</v>
      </c>
      <c r="D98" s="21" t="s">
        <v>175</v>
      </c>
      <c r="E98" s="24">
        <v>115863.399</v>
      </c>
      <c r="F98" s="24">
        <v>115863.399</v>
      </c>
      <c r="G98" s="24">
        <v>0</v>
      </c>
      <c r="H98" s="24">
        <v>116030.83089</v>
      </c>
      <c r="I98" s="24">
        <v>116030.83089</v>
      </c>
      <c r="J98" s="24">
        <v>0</v>
      </c>
      <c r="K98" s="24">
        <v>43941.995739999998</v>
      </c>
      <c r="L98" s="24">
        <v>43941.995739999998</v>
      </c>
      <c r="M98" s="24">
        <v>0</v>
      </c>
      <c r="N98" s="33">
        <v>0.37870965331324796</v>
      </c>
      <c r="O98" s="33">
        <v>0.37870965331324796</v>
      </c>
      <c r="P98" s="43" t="s">
        <v>598</v>
      </c>
      <c r="Q98" s="24">
        <v>37757.71703</v>
      </c>
      <c r="R98" s="24">
        <v>37757.71703</v>
      </c>
      <c r="S98" s="24">
        <v>0</v>
      </c>
      <c r="T98" s="33">
        <f t="shared" si="10"/>
        <v>1.1637884701844221</v>
      </c>
      <c r="U98" s="33">
        <f t="shared" si="11"/>
        <v>1.1637884701844221</v>
      </c>
      <c r="V98" s="33">
        <f t="shared" si="12"/>
        <v>0</v>
      </c>
    </row>
    <row r="99" spans="1:22" s="7" customFormat="1" ht="30" x14ac:dyDescent="0.25">
      <c r="A99" s="12" t="s">
        <v>378</v>
      </c>
      <c r="B99" s="8"/>
      <c r="C99" s="20" t="s">
        <v>176</v>
      </c>
      <c r="D99" s="21" t="s">
        <v>177</v>
      </c>
      <c r="E99" s="24">
        <v>701533.56960000005</v>
      </c>
      <c r="F99" s="24">
        <v>701533.56960000005</v>
      </c>
      <c r="G99" s="24">
        <v>0</v>
      </c>
      <c r="H99" s="24">
        <v>707371.36631000007</v>
      </c>
      <c r="I99" s="24">
        <v>707371.36631000007</v>
      </c>
      <c r="J99" s="24">
        <v>0</v>
      </c>
      <c r="K99" s="24">
        <v>327310.00674999994</v>
      </c>
      <c r="L99" s="24">
        <v>327310.00674999994</v>
      </c>
      <c r="M99" s="24">
        <v>0</v>
      </c>
      <c r="N99" s="33">
        <v>0.46271311271392179</v>
      </c>
      <c r="O99" s="33">
        <v>0.46271311271392179</v>
      </c>
      <c r="P99" s="43" t="s">
        <v>598</v>
      </c>
      <c r="Q99" s="24">
        <v>284921.31799999985</v>
      </c>
      <c r="R99" s="24">
        <v>284921.31799999985</v>
      </c>
      <c r="S99" s="24">
        <v>0</v>
      </c>
      <c r="T99" s="33">
        <f t="shared" si="10"/>
        <v>1.1487733141470309</v>
      </c>
      <c r="U99" s="33">
        <f t="shared" si="11"/>
        <v>1.1487733141470309</v>
      </c>
      <c r="V99" s="33">
        <f t="shared" si="12"/>
        <v>0</v>
      </c>
    </row>
    <row r="100" spans="1:22" s="12" customFormat="1" ht="45" x14ac:dyDescent="0.25">
      <c r="A100" s="12" t="s">
        <v>379</v>
      </c>
      <c r="B100" s="4"/>
      <c r="C100" s="20" t="s">
        <v>180</v>
      </c>
      <c r="D100" s="21" t="s">
        <v>181</v>
      </c>
      <c r="E100" s="24">
        <v>50685.31</v>
      </c>
      <c r="F100" s="24">
        <v>50685.31</v>
      </c>
      <c r="G100" s="24">
        <v>0</v>
      </c>
      <c r="H100" s="24">
        <v>51578.690320000002</v>
      </c>
      <c r="I100" s="24">
        <v>51578.690320000002</v>
      </c>
      <c r="J100" s="24">
        <v>0</v>
      </c>
      <c r="K100" s="24">
        <v>24322.751659999994</v>
      </c>
      <c r="L100" s="24">
        <v>24322.751659999994</v>
      </c>
      <c r="M100" s="24">
        <v>0</v>
      </c>
      <c r="N100" s="33">
        <v>0.4715659026838197</v>
      </c>
      <c r="O100" s="33">
        <v>0.4715659026838197</v>
      </c>
      <c r="P100" s="43" t="s">
        <v>598</v>
      </c>
      <c r="Q100" s="24">
        <v>19072.394180000003</v>
      </c>
      <c r="R100" s="24">
        <v>19072.394180000003</v>
      </c>
      <c r="S100" s="24">
        <v>0</v>
      </c>
      <c r="T100" s="33">
        <f t="shared" si="10"/>
        <v>1.275285705111197</v>
      </c>
      <c r="U100" s="33">
        <f t="shared" si="11"/>
        <v>1.275285705111197</v>
      </c>
      <c r="V100" s="33">
        <f t="shared" si="12"/>
        <v>0</v>
      </c>
    </row>
    <row r="101" spans="1:22" s="12" customFormat="1" ht="45" x14ac:dyDescent="0.25">
      <c r="A101" s="12" t="s">
        <v>380</v>
      </c>
      <c r="B101" s="4"/>
      <c r="C101" s="20" t="s">
        <v>162</v>
      </c>
      <c r="D101" s="21" t="s">
        <v>163</v>
      </c>
      <c r="E101" s="24">
        <v>90979.279599999994</v>
      </c>
      <c r="F101" s="24">
        <v>90979.279599999994</v>
      </c>
      <c r="G101" s="24">
        <v>0</v>
      </c>
      <c r="H101" s="24">
        <v>90979.27959999998</v>
      </c>
      <c r="I101" s="24">
        <v>90979.27959999998</v>
      </c>
      <c r="J101" s="24">
        <v>0</v>
      </c>
      <c r="K101" s="24">
        <v>42858.897620000003</v>
      </c>
      <c r="L101" s="24">
        <v>42858.897620000003</v>
      </c>
      <c r="M101" s="24">
        <v>0</v>
      </c>
      <c r="N101" s="33">
        <v>0.47108416123356522</v>
      </c>
      <c r="O101" s="33">
        <v>0.47108416123356522</v>
      </c>
      <c r="P101" s="43" t="s">
        <v>598</v>
      </c>
      <c r="Q101" s="24">
        <v>35062.025460000004</v>
      </c>
      <c r="R101" s="24">
        <v>35062.025460000004</v>
      </c>
      <c r="S101" s="24">
        <v>0</v>
      </c>
      <c r="T101" s="33">
        <f t="shared" si="10"/>
        <v>1.2223736951219475</v>
      </c>
      <c r="U101" s="33">
        <f t="shared" si="11"/>
        <v>1.2223736951219475</v>
      </c>
      <c r="V101" s="33">
        <f t="shared" si="12"/>
        <v>0</v>
      </c>
    </row>
    <row r="102" spans="1:22" s="12" customFormat="1" ht="30" x14ac:dyDescent="0.25">
      <c r="A102" s="12" t="s">
        <v>381</v>
      </c>
      <c r="B102" s="4"/>
      <c r="C102" s="20" t="s">
        <v>178</v>
      </c>
      <c r="D102" s="21" t="s">
        <v>179</v>
      </c>
      <c r="E102" s="24">
        <v>30182.9</v>
      </c>
      <c r="F102" s="24">
        <v>30182.9</v>
      </c>
      <c r="G102" s="24">
        <v>0</v>
      </c>
      <c r="H102" s="24">
        <v>27942.9</v>
      </c>
      <c r="I102" s="24">
        <v>27942.9</v>
      </c>
      <c r="J102" s="24">
        <v>0</v>
      </c>
      <c r="K102" s="24">
        <v>17053.146800000002</v>
      </c>
      <c r="L102" s="24">
        <v>17053.146800000002</v>
      </c>
      <c r="M102" s="24">
        <v>0</v>
      </c>
      <c r="N102" s="33">
        <v>0.61028550365209056</v>
      </c>
      <c r="O102" s="33">
        <v>0.61028550365209056</v>
      </c>
      <c r="P102" s="43" t="s">
        <v>598</v>
      </c>
      <c r="Q102" s="24">
        <v>10557.995500000003</v>
      </c>
      <c r="R102" s="24">
        <v>10557.995500000003</v>
      </c>
      <c r="S102" s="24">
        <v>0</v>
      </c>
      <c r="T102" s="33">
        <f t="shared" si="10"/>
        <v>1.6151879208510742</v>
      </c>
      <c r="U102" s="33">
        <f t="shared" si="11"/>
        <v>1.6151879208510742</v>
      </c>
      <c r="V102" s="33">
        <f t="shared" si="12"/>
        <v>0</v>
      </c>
    </row>
    <row r="103" spans="1:22" s="7" customFormat="1" ht="71.25" x14ac:dyDescent="0.25">
      <c r="A103" s="12" t="s">
        <v>33</v>
      </c>
      <c r="B103" s="8">
        <v>10</v>
      </c>
      <c r="C103" s="9" t="s">
        <v>34</v>
      </c>
      <c r="D103" s="8" t="s">
        <v>35</v>
      </c>
      <c r="E103" s="23">
        <v>341651.79583999998</v>
      </c>
      <c r="F103" s="23">
        <v>213744.39584000001</v>
      </c>
      <c r="G103" s="23">
        <v>127907.4</v>
      </c>
      <c r="H103" s="23">
        <v>347464.13912000001</v>
      </c>
      <c r="I103" s="23">
        <v>219633.43912</v>
      </c>
      <c r="J103" s="23">
        <v>127830.7</v>
      </c>
      <c r="K103" s="23">
        <v>191349.74638999999</v>
      </c>
      <c r="L103" s="23">
        <v>94257.844240000006</v>
      </c>
      <c r="M103" s="23">
        <v>97091.902150000009</v>
      </c>
      <c r="N103" s="32">
        <v>0.55070358303627864</v>
      </c>
      <c r="O103" s="32">
        <v>0.42915980652882657</v>
      </c>
      <c r="P103" s="42">
        <v>0.75953508937993774</v>
      </c>
      <c r="Q103" s="23">
        <v>104071.81582</v>
      </c>
      <c r="R103" s="23">
        <v>62218.26535999999</v>
      </c>
      <c r="S103" s="23">
        <v>41853.550459999999</v>
      </c>
      <c r="T103" s="32">
        <f t="shared" si="10"/>
        <v>1.8386317648281807</v>
      </c>
      <c r="U103" s="32">
        <f t="shared" si="11"/>
        <v>1.5149545506390507</v>
      </c>
      <c r="V103" s="32">
        <f t="shared" si="12"/>
        <v>2.3198008551936842</v>
      </c>
    </row>
    <row r="104" spans="1:22" s="11" customFormat="1" ht="45" x14ac:dyDescent="0.25">
      <c r="A104" s="12" t="s">
        <v>382</v>
      </c>
      <c r="B104" s="10"/>
      <c r="C104" s="20" t="s">
        <v>150</v>
      </c>
      <c r="D104" s="21" t="s">
        <v>151</v>
      </c>
      <c r="E104" s="24">
        <v>92158.409840000008</v>
      </c>
      <c r="F104" s="24">
        <v>52650.309840000009</v>
      </c>
      <c r="G104" s="24">
        <v>39508.1</v>
      </c>
      <c r="H104" s="24">
        <v>92489.083840000007</v>
      </c>
      <c r="I104" s="24">
        <v>52980.983840000008</v>
      </c>
      <c r="J104" s="24">
        <v>39508.1</v>
      </c>
      <c r="K104" s="24">
        <v>62559.19685</v>
      </c>
      <c r="L104" s="24">
        <v>27659.201390000002</v>
      </c>
      <c r="M104" s="24">
        <v>34899.995459999998</v>
      </c>
      <c r="N104" s="33">
        <v>0.67639546476882906</v>
      </c>
      <c r="O104" s="33">
        <v>0.52205903675797038</v>
      </c>
      <c r="P104" s="43">
        <v>0.88336304352778294</v>
      </c>
      <c r="Q104" s="24">
        <v>16978.210999999999</v>
      </c>
      <c r="R104" s="24">
        <v>1098.0135799999989</v>
      </c>
      <c r="S104" s="24">
        <v>15880.19742</v>
      </c>
      <c r="T104" s="33">
        <f t="shared" si="10"/>
        <v>3.6846754260504833</v>
      </c>
      <c r="U104" s="33">
        <f t="shared" si="11"/>
        <v>25.190217947941981</v>
      </c>
      <c r="V104" s="33">
        <f t="shared" si="12"/>
        <v>2.1977053897356393</v>
      </c>
    </row>
    <row r="105" spans="1:22" s="11" customFormat="1" ht="45" x14ac:dyDescent="0.25">
      <c r="A105" s="12" t="s">
        <v>383</v>
      </c>
      <c r="B105" s="10"/>
      <c r="C105" s="20" t="s">
        <v>491</v>
      </c>
      <c r="D105" s="21" t="s">
        <v>149</v>
      </c>
      <c r="E105" s="24">
        <v>85468.804000000004</v>
      </c>
      <c r="F105" s="24">
        <v>76698.004000000001</v>
      </c>
      <c r="G105" s="24">
        <v>8770.7999999999993</v>
      </c>
      <c r="H105" s="24">
        <v>85883.174280000007</v>
      </c>
      <c r="I105" s="24">
        <v>77189.074280000001</v>
      </c>
      <c r="J105" s="24">
        <v>8694.1</v>
      </c>
      <c r="K105" s="24">
        <v>37597.304619999995</v>
      </c>
      <c r="L105" s="24">
        <v>31911.482459999996</v>
      </c>
      <c r="M105" s="24">
        <v>5685.8221599999997</v>
      </c>
      <c r="N105" s="33">
        <v>0.43777264796272725</v>
      </c>
      <c r="O105" s="33">
        <v>0.41341968092844961</v>
      </c>
      <c r="P105" s="43">
        <v>0.65398628495186384</v>
      </c>
      <c r="Q105" s="24">
        <v>33537.178520000001</v>
      </c>
      <c r="R105" s="24">
        <v>28795.368880000002</v>
      </c>
      <c r="S105" s="24">
        <v>4741.8096399999995</v>
      </c>
      <c r="T105" s="33">
        <f t="shared" si="10"/>
        <v>1.1210634370323886</v>
      </c>
      <c r="U105" s="33">
        <f t="shared" si="11"/>
        <v>1.1082157895940103</v>
      </c>
      <c r="V105" s="33">
        <f t="shared" si="12"/>
        <v>1.1990827535624142</v>
      </c>
    </row>
    <row r="106" spans="1:22" s="11" customFormat="1" ht="90" x14ac:dyDescent="0.25">
      <c r="A106" s="12" t="s">
        <v>384</v>
      </c>
      <c r="B106" s="10"/>
      <c r="C106" s="20" t="s">
        <v>160</v>
      </c>
      <c r="D106" s="21" t="s">
        <v>161</v>
      </c>
      <c r="E106" s="24">
        <v>131.1</v>
      </c>
      <c r="F106" s="24">
        <v>131.1</v>
      </c>
      <c r="G106" s="24">
        <v>0</v>
      </c>
      <c r="H106" s="24">
        <v>131.1</v>
      </c>
      <c r="I106" s="24">
        <v>131.1</v>
      </c>
      <c r="J106" s="24">
        <v>0</v>
      </c>
      <c r="K106" s="24">
        <v>27</v>
      </c>
      <c r="L106" s="24">
        <v>27</v>
      </c>
      <c r="M106" s="24">
        <v>0</v>
      </c>
      <c r="N106" s="33">
        <v>0.20594965675057209</v>
      </c>
      <c r="O106" s="33">
        <v>0.20594965675057209</v>
      </c>
      <c r="P106" s="43" t="s">
        <v>598</v>
      </c>
      <c r="Q106" s="24">
        <v>35.154000000000003</v>
      </c>
      <c r="R106" s="24">
        <v>35.154000000000003</v>
      </c>
      <c r="S106" s="24">
        <v>0</v>
      </c>
      <c r="T106" s="33">
        <f t="shared" si="10"/>
        <v>0.76804915514592931</v>
      </c>
      <c r="U106" s="33">
        <f t="shared" si="11"/>
        <v>0.76804915514592931</v>
      </c>
      <c r="V106" s="33">
        <f t="shared" si="12"/>
        <v>0</v>
      </c>
    </row>
    <row r="107" spans="1:22" s="12" customFormat="1" ht="30" x14ac:dyDescent="0.25">
      <c r="A107" s="12" t="s">
        <v>385</v>
      </c>
      <c r="B107" s="4"/>
      <c r="C107" s="20" t="s">
        <v>158</v>
      </c>
      <c r="D107" s="21" t="s">
        <v>159</v>
      </c>
      <c r="E107" s="24">
        <v>27676.400000000001</v>
      </c>
      <c r="F107" s="24">
        <v>27676.400000000001</v>
      </c>
      <c r="G107" s="24">
        <v>0</v>
      </c>
      <c r="H107" s="24">
        <v>32743.699000000001</v>
      </c>
      <c r="I107" s="24">
        <v>32743.699000000001</v>
      </c>
      <c r="J107" s="24">
        <v>0</v>
      </c>
      <c r="K107" s="24">
        <v>8927.9067599999998</v>
      </c>
      <c r="L107" s="24">
        <v>8927.9067599999998</v>
      </c>
      <c r="M107" s="24">
        <v>0</v>
      </c>
      <c r="N107" s="33">
        <v>0.27266029900897881</v>
      </c>
      <c r="O107" s="33">
        <v>0.27266029900897881</v>
      </c>
      <c r="P107" s="43" t="s">
        <v>598</v>
      </c>
      <c r="Q107" s="24">
        <v>6452.7797699999992</v>
      </c>
      <c r="R107" s="24">
        <v>6452.7797699999992</v>
      </c>
      <c r="S107" s="24">
        <v>0</v>
      </c>
      <c r="T107" s="33">
        <f t="shared" si="10"/>
        <v>1.3835753083511793</v>
      </c>
      <c r="U107" s="33">
        <f t="shared" si="11"/>
        <v>1.3835753083511793</v>
      </c>
      <c r="V107" s="33">
        <f t="shared" si="12"/>
        <v>0</v>
      </c>
    </row>
    <row r="108" spans="1:22" s="12" customFormat="1" ht="45" x14ac:dyDescent="0.25">
      <c r="A108" s="12" t="s">
        <v>386</v>
      </c>
      <c r="B108" s="4"/>
      <c r="C108" s="20" t="s">
        <v>291</v>
      </c>
      <c r="D108" s="21" t="s">
        <v>292</v>
      </c>
      <c r="E108" s="24">
        <v>40000</v>
      </c>
      <c r="F108" s="24">
        <v>40000</v>
      </c>
      <c r="G108" s="24">
        <v>0</v>
      </c>
      <c r="H108" s="24">
        <v>40000</v>
      </c>
      <c r="I108" s="24">
        <v>40000</v>
      </c>
      <c r="J108" s="24">
        <v>0</v>
      </c>
      <c r="K108" s="24">
        <v>20000</v>
      </c>
      <c r="L108" s="24">
        <v>20000</v>
      </c>
      <c r="M108" s="24">
        <v>0</v>
      </c>
      <c r="N108" s="33">
        <v>0.5</v>
      </c>
      <c r="O108" s="33">
        <v>0.5</v>
      </c>
      <c r="P108" s="43" t="s">
        <v>598</v>
      </c>
      <c r="Q108" s="24">
        <v>20000</v>
      </c>
      <c r="R108" s="24">
        <v>20000</v>
      </c>
      <c r="S108" s="24">
        <v>0</v>
      </c>
      <c r="T108" s="33">
        <f t="shared" si="10"/>
        <v>1</v>
      </c>
      <c r="U108" s="33">
        <f t="shared" si="11"/>
        <v>1</v>
      </c>
      <c r="V108" s="33">
        <f t="shared" si="12"/>
        <v>0</v>
      </c>
    </row>
    <row r="109" spans="1:22" s="12" customFormat="1" ht="45" x14ac:dyDescent="0.25">
      <c r="A109" s="12" t="s">
        <v>387</v>
      </c>
      <c r="B109" s="4"/>
      <c r="C109" s="20" t="s">
        <v>152</v>
      </c>
      <c r="D109" s="21" t="s">
        <v>153</v>
      </c>
      <c r="E109" s="24">
        <v>81628.5</v>
      </c>
      <c r="F109" s="24">
        <v>2000</v>
      </c>
      <c r="G109" s="24">
        <v>79628.5</v>
      </c>
      <c r="H109" s="24">
        <v>81628.5</v>
      </c>
      <c r="I109" s="24">
        <v>2000</v>
      </c>
      <c r="J109" s="24">
        <v>79628.5</v>
      </c>
      <c r="K109" s="24">
        <v>56506.08453</v>
      </c>
      <c r="L109" s="24">
        <v>0</v>
      </c>
      <c r="M109" s="24">
        <v>56506.08453</v>
      </c>
      <c r="N109" s="33">
        <v>0.69223475293555559</v>
      </c>
      <c r="O109" s="33">
        <v>0</v>
      </c>
      <c r="P109" s="43">
        <v>0.7096213608193046</v>
      </c>
      <c r="Q109" s="24">
        <v>22340.474399999999</v>
      </c>
      <c r="R109" s="24">
        <v>1108.9310000000005</v>
      </c>
      <c r="S109" s="24">
        <v>21231.543399999999</v>
      </c>
      <c r="T109" s="33">
        <f t="shared" si="10"/>
        <v>2.5293144415053246</v>
      </c>
      <c r="U109" s="33">
        <f t="shared" si="11"/>
        <v>0</v>
      </c>
      <c r="V109" s="33">
        <f t="shared" si="12"/>
        <v>2.6614214268567968</v>
      </c>
    </row>
    <row r="110" spans="1:22" s="12" customFormat="1" ht="45" x14ac:dyDescent="0.25">
      <c r="A110" s="12" t="s">
        <v>388</v>
      </c>
      <c r="B110" s="4"/>
      <c r="C110" s="20" t="s">
        <v>154</v>
      </c>
      <c r="D110" s="21" t="s">
        <v>155</v>
      </c>
      <c r="E110" s="24">
        <v>14588.582</v>
      </c>
      <c r="F110" s="24">
        <v>14588.582</v>
      </c>
      <c r="G110" s="24">
        <v>0</v>
      </c>
      <c r="H110" s="24">
        <v>14588.582</v>
      </c>
      <c r="I110" s="24">
        <v>14588.582</v>
      </c>
      <c r="J110" s="24">
        <v>0</v>
      </c>
      <c r="K110" s="24">
        <v>5732.2536300000002</v>
      </c>
      <c r="L110" s="24">
        <v>5732.2536300000002</v>
      </c>
      <c r="M110" s="24">
        <v>0</v>
      </c>
      <c r="N110" s="33">
        <v>0.39292740240278323</v>
      </c>
      <c r="O110" s="33">
        <v>0.39292740240278323</v>
      </c>
      <c r="P110" s="43" t="s">
        <v>598</v>
      </c>
      <c r="Q110" s="24">
        <v>4728.0181299999995</v>
      </c>
      <c r="R110" s="24">
        <v>4728.0181299999995</v>
      </c>
      <c r="S110" s="24">
        <v>0</v>
      </c>
      <c r="T110" s="33">
        <f t="shared" si="10"/>
        <v>1.2124009410260026</v>
      </c>
      <c r="U110" s="33">
        <f t="shared" si="11"/>
        <v>1.2124009410260026</v>
      </c>
      <c r="V110" s="33">
        <f t="shared" si="12"/>
        <v>0</v>
      </c>
    </row>
    <row r="111" spans="1:22" s="7" customFormat="1" ht="57" x14ac:dyDescent="0.25">
      <c r="A111" s="12" t="s">
        <v>36</v>
      </c>
      <c r="B111" s="8">
        <v>11</v>
      </c>
      <c r="C111" s="9" t="s">
        <v>37</v>
      </c>
      <c r="D111" s="8" t="s">
        <v>38</v>
      </c>
      <c r="E111" s="23">
        <v>1403000.8231599999</v>
      </c>
      <c r="F111" s="23">
        <v>1164933.32816</v>
      </c>
      <c r="G111" s="23">
        <v>238067.49500000002</v>
      </c>
      <c r="H111" s="23">
        <v>1403000.8284200002</v>
      </c>
      <c r="I111" s="23">
        <v>1164933.3284200002</v>
      </c>
      <c r="J111" s="23">
        <v>238067.5</v>
      </c>
      <c r="K111" s="23">
        <v>638023.92535999999</v>
      </c>
      <c r="L111" s="23">
        <v>558357.00413000002</v>
      </c>
      <c r="M111" s="23">
        <v>79666.921229999993</v>
      </c>
      <c r="N111" s="32">
        <v>0.45475662767677438</v>
      </c>
      <c r="O111" s="32">
        <v>0.47930382838930363</v>
      </c>
      <c r="P111" s="42">
        <v>0.33464005473237629</v>
      </c>
      <c r="Q111" s="23">
        <v>490333.6847000001</v>
      </c>
      <c r="R111" s="23">
        <v>448797.39514000004</v>
      </c>
      <c r="S111" s="23">
        <v>41536.289559999997</v>
      </c>
      <c r="T111" s="32">
        <f t="shared" si="10"/>
        <v>1.3012035380566622</v>
      </c>
      <c r="U111" s="32">
        <f t="shared" si="11"/>
        <v>1.2441181926999005</v>
      </c>
      <c r="V111" s="32">
        <f t="shared" si="12"/>
        <v>1.9180076524389482</v>
      </c>
    </row>
    <row r="112" spans="1:22" s="12" customFormat="1" ht="30" x14ac:dyDescent="0.25">
      <c r="A112" s="12" t="s">
        <v>466</v>
      </c>
      <c r="B112" s="4"/>
      <c r="C112" s="20" t="s">
        <v>490</v>
      </c>
      <c r="D112" s="21" t="s">
        <v>530</v>
      </c>
      <c r="E112" s="24">
        <v>162018.73157999999</v>
      </c>
      <c r="F112" s="24">
        <v>8100.9365799999796</v>
      </c>
      <c r="G112" s="24">
        <v>153917.79500000001</v>
      </c>
      <c r="H112" s="24">
        <v>162018.73684</v>
      </c>
      <c r="I112" s="24">
        <v>8100.9368400000094</v>
      </c>
      <c r="J112" s="24">
        <v>153917.79999999999</v>
      </c>
      <c r="K112" s="24">
        <v>39132.296089999996</v>
      </c>
      <c r="L112" s="24">
        <v>1956.6147999999957</v>
      </c>
      <c r="M112" s="24">
        <v>37175.68129</v>
      </c>
      <c r="N112" s="33">
        <v>0.24152944809491206</v>
      </c>
      <c r="O112" s="33">
        <v>0.24152944759904998</v>
      </c>
      <c r="P112" s="43">
        <v>0.24152944812101007</v>
      </c>
      <c r="Q112" s="24">
        <v>17451.778480000001</v>
      </c>
      <c r="R112" s="24">
        <v>872.58892000000196</v>
      </c>
      <c r="S112" s="24">
        <v>16579.189559999999</v>
      </c>
      <c r="T112" s="33">
        <f t="shared" si="10"/>
        <v>2.242309924736106</v>
      </c>
      <c r="U112" s="33">
        <f t="shared" si="11"/>
        <v>2.2423099298579121</v>
      </c>
      <c r="V112" s="33">
        <f t="shared" si="12"/>
        <v>2.2423099244665372</v>
      </c>
    </row>
    <row r="113" spans="1:22" s="12" customFormat="1" ht="30" x14ac:dyDescent="0.25">
      <c r="A113" s="12" t="s">
        <v>467</v>
      </c>
      <c r="B113" s="4"/>
      <c r="C113" s="20" t="s">
        <v>489</v>
      </c>
      <c r="D113" s="21" t="s">
        <v>531</v>
      </c>
      <c r="E113" s="24">
        <v>28578.631579999997</v>
      </c>
      <c r="F113" s="24">
        <v>1428.9315799999968</v>
      </c>
      <c r="G113" s="24">
        <v>27149.7</v>
      </c>
      <c r="H113" s="24">
        <v>28578.631579999997</v>
      </c>
      <c r="I113" s="24">
        <v>1428.9315799999968</v>
      </c>
      <c r="J113" s="24">
        <v>27149.7</v>
      </c>
      <c r="K113" s="24">
        <v>20946.770990000001</v>
      </c>
      <c r="L113" s="24">
        <v>1047.338550000004</v>
      </c>
      <c r="M113" s="24">
        <v>19899.432439999997</v>
      </c>
      <c r="N113" s="33">
        <v>0.73295220351484736</v>
      </c>
      <c r="O113" s="33">
        <v>0.73295220335182631</v>
      </c>
      <c r="P113" s="43">
        <v>0.73295220352342738</v>
      </c>
      <c r="Q113" s="24">
        <v>26270.631579999997</v>
      </c>
      <c r="R113" s="24">
        <v>1313.5315799999989</v>
      </c>
      <c r="S113" s="24">
        <v>24957.1</v>
      </c>
      <c r="T113" s="33">
        <f t="shared" si="10"/>
        <v>0.79734554253910339</v>
      </c>
      <c r="U113" s="33">
        <f t="shared" si="11"/>
        <v>0.79734554231273591</v>
      </c>
      <c r="V113" s="33">
        <f t="shared" si="12"/>
        <v>0.79734554255101742</v>
      </c>
    </row>
    <row r="114" spans="1:22" s="12" customFormat="1" ht="30" x14ac:dyDescent="0.25">
      <c r="A114" s="12" t="s">
        <v>389</v>
      </c>
      <c r="B114" s="4"/>
      <c r="C114" s="20" t="s">
        <v>271</v>
      </c>
      <c r="D114" s="21" t="s">
        <v>272</v>
      </c>
      <c r="E114" s="24">
        <v>60000</v>
      </c>
      <c r="F114" s="24">
        <v>3000</v>
      </c>
      <c r="G114" s="24">
        <v>57000</v>
      </c>
      <c r="H114" s="24">
        <v>60000</v>
      </c>
      <c r="I114" s="24">
        <v>3000</v>
      </c>
      <c r="J114" s="24">
        <v>57000</v>
      </c>
      <c r="K114" s="24">
        <v>23780.85</v>
      </c>
      <c r="L114" s="24">
        <v>1189.0424999999996</v>
      </c>
      <c r="M114" s="24">
        <v>22591.807499999999</v>
      </c>
      <c r="N114" s="33">
        <v>0.39634749999999996</v>
      </c>
      <c r="O114" s="33">
        <v>0.39634749999999985</v>
      </c>
      <c r="P114" s="43">
        <v>0.39634749999999996</v>
      </c>
      <c r="Q114" s="24">
        <v>0</v>
      </c>
      <c r="R114" s="24">
        <v>0</v>
      </c>
      <c r="S114" s="24">
        <v>0</v>
      </c>
      <c r="T114" s="33">
        <f t="shared" si="10"/>
        <v>0</v>
      </c>
      <c r="U114" s="33">
        <f t="shared" si="11"/>
        <v>0</v>
      </c>
      <c r="V114" s="33">
        <f t="shared" si="12"/>
        <v>0</v>
      </c>
    </row>
    <row r="115" spans="1:22" s="12" customFormat="1" ht="30" x14ac:dyDescent="0.25">
      <c r="A115" s="12" t="s">
        <v>390</v>
      </c>
      <c r="B115" s="4"/>
      <c r="C115" s="20" t="s">
        <v>273</v>
      </c>
      <c r="D115" s="21" t="s">
        <v>274</v>
      </c>
      <c r="E115" s="24">
        <v>55800</v>
      </c>
      <c r="F115" s="24">
        <v>55800</v>
      </c>
      <c r="G115" s="24">
        <v>0</v>
      </c>
      <c r="H115" s="24">
        <v>55800</v>
      </c>
      <c r="I115" s="24">
        <v>55800</v>
      </c>
      <c r="J115" s="24">
        <v>0</v>
      </c>
      <c r="K115" s="24">
        <v>38391.38263</v>
      </c>
      <c r="L115" s="24">
        <v>38391.38263</v>
      </c>
      <c r="M115" s="24">
        <v>0</v>
      </c>
      <c r="N115" s="33">
        <v>0.68801760985663085</v>
      </c>
      <c r="O115" s="33">
        <v>0.68801760985663085</v>
      </c>
      <c r="P115" s="43" t="s">
        <v>598</v>
      </c>
      <c r="Q115" s="24">
        <v>33809.844360000003</v>
      </c>
      <c r="R115" s="24">
        <v>33809.844360000003</v>
      </c>
      <c r="S115" s="24">
        <v>0</v>
      </c>
      <c r="T115" s="33">
        <f t="shared" si="10"/>
        <v>1.135509002088763</v>
      </c>
      <c r="U115" s="33">
        <f t="shared" si="11"/>
        <v>1.135509002088763</v>
      </c>
      <c r="V115" s="33">
        <f t="shared" si="12"/>
        <v>0</v>
      </c>
    </row>
    <row r="116" spans="1:22" s="12" customFormat="1" ht="75" x14ac:dyDescent="0.25">
      <c r="A116" s="12" t="s">
        <v>391</v>
      </c>
      <c r="B116" s="4"/>
      <c r="C116" s="20" t="s">
        <v>277</v>
      </c>
      <c r="D116" s="21" t="s">
        <v>278</v>
      </c>
      <c r="E116" s="24">
        <v>95120.61</v>
      </c>
      <c r="F116" s="24">
        <v>95120.61</v>
      </c>
      <c r="G116" s="24">
        <v>0</v>
      </c>
      <c r="H116" s="24">
        <v>95120.61</v>
      </c>
      <c r="I116" s="24">
        <v>95120.61</v>
      </c>
      <c r="J116" s="24">
        <v>0</v>
      </c>
      <c r="K116" s="24">
        <v>43699.586940000001</v>
      </c>
      <c r="L116" s="24">
        <v>43699.586940000001</v>
      </c>
      <c r="M116" s="24">
        <v>0</v>
      </c>
      <c r="N116" s="33">
        <v>0.45941239169933834</v>
      </c>
      <c r="O116" s="33">
        <v>0.45941239169933834</v>
      </c>
      <c r="P116" s="43" t="s">
        <v>598</v>
      </c>
      <c r="Q116" s="24">
        <v>37313.187190000004</v>
      </c>
      <c r="R116" s="24">
        <v>37313.187190000004</v>
      </c>
      <c r="S116" s="24">
        <v>0</v>
      </c>
      <c r="T116" s="33">
        <f t="shared" si="10"/>
        <v>1.1711566400768778</v>
      </c>
      <c r="U116" s="33">
        <f t="shared" si="11"/>
        <v>1.1711566400768778</v>
      </c>
      <c r="V116" s="33">
        <f t="shared" si="12"/>
        <v>0</v>
      </c>
    </row>
    <row r="117" spans="1:22" s="12" customFormat="1" ht="45" x14ac:dyDescent="0.25">
      <c r="A117" s="12" t="s">
        <v>392</v>
      </c>
      <c r="B117" s="4"/>
      <c r="C117" s="20" t="s">
        <v>275</v>
      </c>
      <c r="D117" s="21" t="s">
        <v>276</v>
      </c>
      <c r="E117" s="24">
        <v>1001482.85</v>
      </c>
      <c r="F117" s="24">
        <v>1001482.85</v>
      </c>
      <c r="G117" s="24">
        <v>0</v>
      </c>
      <c r="H117" s="24">
        <v>1001482.8500000001</v>
      </c>
      <c r="I117" s="24">
        <v>1001482.8500000001</v>
      </c>
      <c r="J117" s="24">
        <v>0</v>
      </c>
      <c r="K117" s="24">
        <v>472073.03871000005</v>
      </c>
      <c r="L117" s="24">
        <v>472073.03871000005</v>
      </c>
      <c r="M117" s="24">
        <v>0</v>
      </c>
      <c r="N117" s="33">
        <v>0.4713740616826339</v>
      </c>
      <c r="O117" s="33">
        <v>0.4713740616826339</v>
      </c>
      <c r="P117" s="43" t="s">
        <v>598</v>
      </c>
      <c r="Q117" s="24">
        <v>375488.24309000006</v>
      </c>
      <c r="R117" s="24">
        <v>375488.24309000006</v>
      </c>
      <c r="S117" s="24">
        <v>0</v>
      </c>
      <c r="T117" s="33">
        <f t="shared" si="10"/>
        <v>1.2572245533579856</v>
      </c>
      <c r="U117" s="33">
        <f t="shared" si="11"/>
        <v>1.2572245533579856</v>
      </c>
      <c r="V117" s="33">
        <f t="shared" si="12"/>
        <v>0</v>
      </c>
    </row>
    <row r="118" spans="1:22" s="7" customFormat="1" ht="42.75" x14ac:dyDescent="0.25">
      <c r="A118" s="12" t="s">
        <v>39</v>
      </c>
      <c r="B118" s="8">
        <v>12</v>
      </c>
      <c r="C118" s="9" t="s">
        <v>40</v>
      </c>
      <c r="D118" s="8" t="s">
        <v>41</v>
      </c>
      <c r="E118" s="23">
        <v>967811.54576999997</v>
      </c>
      <c r="F118" s="23">
        <v>268908.44576999999</v>
      </c>
      <c r="G118" s="23">
        <v>698903.1</v>
      </c>
      <c r="H118" s="23">
        <v>967811.51945999986</v>
      </c>
      <c r="I118" s="23">
        <v>268908.41945999989</v>
      </c>
      <c r="J118" s="23">
        <v>698903.1</v>
      </c>
      <c r="K118" s="23">
        <v>265030.47380000004</v>
      </c>
      <c r="L118" s="23">
        <v>116484.60316</v>
      </c>
      <c r="M118" s="23">
        <v>148545.87064000001</v>
      </c>
      <c r="N118" s="32">
        <v>0.27384513251906367</v>
      </c>
      <c r="O118" s="32">
        <v>0.43317573839418994</v>
      </c>
      <c r="P118" s="42">
        <v>0.21254143906358408</v>
      </c>
      <c r="Q118" s="23">
        <v>645153.47132000001</v>
      </c>
      <c r="R118" s="23">
        <v>281096.47132000001</v>
      </c>
      <c r="S118" s="23">
        <v>364057</v>
      </c>
      <c r="T118" s="32">
        <f t="shared" si="10"/>
        <v>0.41080221308852466</v>
      </c>
      <c r="U118" s="32">
        <f t="shared" si="11"/>
        <v>0.41439368702495738</v>
      </c>
      <c r="V118" s="32">
        <f t="shared" si="12"/>
        <v>0.40802915653318028</v>
      </c>
    </row>
    <row r="119" spans="1:22" s="7" customFormat="1" ht="60" x14ac:dyDescent="0.25">
      <c r="A119" s="12" t="s">
        <v>590</v>
      </c>
      <c r="B119" s="8"/>
      <c r="C119" s="20" t="s">
        <v>591</v>
      </c>
      <c r="D119" s="21" t="s">
        <v>144</v>
      </c>
      <c r="E119" s="24">
        <v>30000</v>
      </c>
      <c r="F119" s="24">
        <v>30000</v>
      </c>
      <c r="G119" s="24">
        <v>0</v>
      </c>
      <c r="H119" s="24">
        <v>30000</v>
      </c>
      <c r="I119" s="24">
        <v>30000</v>
      </c>
      <c r="J119" s="24">
        <v>0</v>
      </c>
      <c r="K119" s="24">
        <v>0</v>
      </c>
      <c r="L119" s="24">
        <v>0</v>
      </c>
      <c r="M119" s="24">
        <v>0</v>
      </c>
      <c r="N119" s="33">
        <v>0</v>
      </c>
      <c r="O119" s="33">
        <v>0</v>
      </c>
      <c r="P119" s="43" t="s">
        <v>598</v>
      </c>
      <c r="Q119" s="24">
        <v>12000</v>
      </c>
      <c r="R119" s="24">
        <v>12000</v>
      </c>
      <c r="S119" s="24">
        <v>0</v>
      </c>
      <c r="T119" s="33">
        <f t="shared" si="10"/>
        <v>0</v>
      </c>
      <c r="U119" s="33">
        <f t="shared" si="11"/>
        <v>0</v>
      </c>
      <c r="V119" s="33">
        <f t="shared" si="12"/>
        <v>0</v>
      </c>
    </row>
    <row r="120" spans="1:22" s="7" customFormat="1" ht="30" x14ac:dyDescent="0.25">
      <c r="A120" s="12" t="s">
        <v>393</v>
      </c>
      <c r="B120" s="8"/>
      <c r="C120" s="20" t="s">
        <v>113</v>
      </c>
      <c r="D120" s="21" t="s">
        <v>114</v>
      </c>
      <c r="E120" s="24">
        <v>718651.5</v>
      </c>
      <c r="F120" s="24">
        <v>35932.599999999977</v>
      </c>
      <c r="G120" s="24">
        <v>682718.9</v>
      </c>
      <c r="H120" s="24">
        <v>718651.4736899999</v>
      </c>
      <c r="I120" s="24">
        <v>35932.573689999874</v>
      </c>
      <c r="J120" s="24">
        <v>682718.9</v>
      </c>
      <c r="K120" s="24">
        <v>139328.07433999999</v>
      </c>
      <c r="L120" s="24">
        <v>6966.4036999999953</v>
      </c>
      <c r="M120" s="24">
        <v>132361.67064</v>
      </c>
      <c r="N120" s="33">
        <v>0.1938743319130812</v>
      </c>
      <c r="O120" s="33">
        <v>0.19387433141029814</v>
      </c>
      <c r="P120" s="43">
        <v>0.19387433193954348</v>
      </c>
      <c r="Q120" s="24">
        <v>360917.78947000002</v>
      </c>
      <c r="R120" s="24">
        <v>18045.889469999995</v>
      </c>
      <c r="S120" s="24">
        <v>342871.9</v>
      </c>
      <c r="T120" s="33">
        <f t="shared" si="10"/>
        <v>0.38603825692438232</v>
      </c>
      <c r="U120" s="33">
        <f t="shared" si="11"/>
        <v>0.38603825605721154</v>
      </c>
      <c r="V120" s="33">
        <f t="shared" si="12"/>
        <v>0.38603825697002286</v>
      </c>
    </row>
    <row r="121" spans="1:22" s="7" customFormat="1" x14ac:dyDescent="0.25">
      <c r="A121" s="12" t="s">
        <v>394</v>
      </c>
      <c r="B121" s="8"/>
      <c r="C121" s="20" t="s">
        <v>297</v>
      </c>
      <c r="D121" s="21" t="s">
        <v>298</v>
      </c>
      <c r="E121" s="24">
        <v>13605</v>
      </c>
      <c r="F121" s="24">
        <v>13605</v>
      </c>
      <c r="G121" s="24">
        <v>0</v>
      </c>
      <c r="H121" s="24">
        <v>13605</v>
      </c>
      <c r="I121" s="24">
        <v>13605</v>
      </c>
      <c r="J121" s="24">
        <v>0</v>
      </c>
      <c r="K121" s="24">
        <v>11615.632</v>
      </c>
      <c r="L121" s="24">
        <v>11615.632</v>
      </c>
      <c r="M121" s="24">
        <v>0</v>
      </c>
      <c r="N121" s="33">
        <v>0.85377669974274162</v>
      </c>
      <c r="O121" s="33">
        <v>0.85377669974274162</v>
      </c>
      <c r="P121" s="43" t="s">
        <v>598</v>
      </c>
      <c r="Q121" s="24">
        <v>13603.9</v>
      </c>
      <c r="R121" s="24">
        <v>13603.9</v>
      </c>
      <c r="S121" s="24">
        <v>0</v>
      </c>
      <c r="T121" s="33">
        <f t="shared" si="10"/>
        <v>0.85384573541410913</v>
      </c>
      <c r="U121" s="33">
        <f t="shared" si="11"/>
        <v>0.85384573541410913</v>
      </c>
      <c r="V121" s="33">
        <f t="shared" si="12"/>
        <v>0</v>
      </c>
    </row>
    <row r="122" spans="1:22" s="7" customFormat="1" ht="45" x14ac:dyDescent="0.25">
      <c r="A122" s="12" t="s">
        <v>468</v>
      </c>
      <c r="B122" s="8"/>
      <c r="C122" s="20" t="s">
        <v>581</v>
      </c>
      <c r="D122" s="21" t="s">
        <v>532</v>
      </c>
      <c r="E122" s="24">
        <v>26137.676769999998</v>
      </c>
      <c r="F122" s="24">
        <v>9953.4767699999975</v>
      </c>
      <c r="G122" s="24">
        <v>16184.2</v>
      </c>
      <c r="H122" s="24">
        <v>26137.676769999998</v>
      </c>
      <c r="I122" s="24">
        <v>9953.4767699999975</v>
      </c>
      <c r="J122" s="24">
        <v>16184.2</v>
      </c>
      <c r="K122" s="24">
        <v>26137.676769999998</v>
      </c>
      <c r="L122" s="24">
        <v>9953.4767699999975</v>
      </c>
      <c r="M122" s="24">
        <v>16184.2</v>
      </c>
      <c r="N122" s="33">
        <v>1</v>
      </c>
      <c r="O122" s="33">
        <v>1</v>
      </c>
      <c r="P122" s="43">
        <v>1</v>
      </c>
      <c r="Q122" s="24">
        <v>30299.090909999999</v>
      </c>
      <c r="R122" s="24">
        <v>9113.9909100000004</v>
      </c>
      <c r="S122" s="24">
        <v>21185.1</v>
      </c>
      <c r="T122" s="33">
        <f t="shared" si="10"/>
        <v>0.86265547859633784</v>
      </c>
      <c r="U122" s="33">
        <f t="shared" si="11"/>
        <v>1.092109578371304</v>
      </c>
      <c r="V122" s="33">
        <f t="shared" si="12"/>
        <v>0.76394258228660716</v>
      </c>
    </row>
    <row r="123" spans="1:22" s="7" customFormat="1" x14ac:dyDescent="0.25">
      <c r="A123" s="12" t="s">
        <v>469</v>
      </c>
      <c r="B123" s="8"/>
      <c r="C123" s="20" t="s">
        <v>582</v>
      </c>
      <c r="D123" s="21" t="s">
        <v>533</v>
      </c>
      <c r="E123" s="24">
        <v>2000</v>
      </c>
      <c r="F123" s="24">
        <v>2000</v>
      </c>
      <c r="G123" s="24">
        <v>0</v>
      </c>
      <c r="H123" s="24">
        <v>2000</v>
      </c>
      <c r="I123" s="24">
        <v>2000</v>
      </c>
      <c r="J123" s="24">
        <v>0</v>
      </c>
      <c r="K123" s="24">
        <v>2000</v>
      </c>
      <c r="L123" s="24">
        <v>2000</v>
      </c>
      <c r="M123" s="24">
        <v>0</v>
      </c>
      <c r="N123" s="33">
        <v>1</v>
      </c>
      <c r="O123" s="33">
        <v>1</v>
      </c>
      <c r="P123" s="43" t="s">
        <v>598</v>
      </c>
      <c r="Q123" s="24">
        <v>0</v>
      </c>
      <c r="R123" s="24">
        <v>0</v>
      </c>
      <c r="S123" s="24">
        <v>0</v>
      </c>
      <c r="T123" s="33">
        <f t="shared" si="10"/>
        <v>0</v>
      </c>
      <c r="U123" s="33">
        <f t="shared" si="11"/>
        <v>0</v>
      </c>
      <c r="V123" s="33">
        <f t="shared" si="12"/>
        <v>0</v>
      </c>
    </row>
    <row r="124" spans="1:22" s="7" customFormat="1" ht="45" x14ac:dyDescent="0.25">
      <c r="A124" s="12" t="s">
        <v>395</v>
      </c>
      <c r="B124" s="8"/>
      <c r="C124" s="20" t="s">
        <v>142</v>
      </c>
      <c r="D124" s="21" t="s">
        <v>143</v>
      </c>
      <c r="E124" s="24">
        <v>126790.61</v>
      </c>
      <c r="F124" s="24">
        <v>126790.61</v>
      </c>
      <c r="G124" s="24">
        <v>0</v>
      </c>
      <c r="H124" s="24">
        <v>126790.61000000002</v>
      </c>
      <c r="I124" s="24">
        <v>126790.61000000002</v>
      </c>
      <c r="J124" s="24">
        <v>0</v>
      </c>
      <c r="K124" s="24">
        <v>60990.381740000004</v>
      </c>
      <c r="L124" s="24">
        <v>60990.381740000004</v>
      </c>
      <c r="M124" s="24">
        <v>0</v>
      </c>
      <c r="N124" s="33">
        <v>0.48103232360819148</v>
      </c>
      <c r="O124" s="33">
        <v>0.48103232360819148</v>
      </c>
      <c r="P124" s="43" t="s">
        <v>598</v>
      </c>
      <c r="Q124" s="24">
        <v>51546.765060000005</v>
      </c>
      <c r="R124" s="24">
        <v>51546.765060000005</v>
      </c>
      <c r="S124" s="24">
        <v>0</v>
      </c>
      <c r="T124" s="33">
        <f t="shared" si="10"/>
        <v>1.1832048367925263</v>
      </c>
      <c r="U124" s="33">
        <f t="shared" si="11"/>
        <v>1.1832048367925263</v>
      </c>
      <c r="V124" s="33">
        <f t="shared" si="12"/>
        <v>0</v>
      </c>
    </row>
    <row r="125" spans="1:22" s="7" customFormat="1" ht="45" x14ac:dyDescent="0.25">
      <c r="A125" s="12" t="s">
        <v>612</v>
      </c>
      <c r="B125" s="56"/>
      <c r="C125" s="28" t="s">
        <v>613</v>
      </c>
      <c r="D125" s="21" t="s">
        <v>614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40">
        <v>0</v>
      </c>
      <c r="O125" s="40">
        <v>0</v>
      </c>
      <c r="P125" s="43">
        <v>0</v>
      </c>
      <c r="Q125" s="24">
        <v>157114.47933999999</v>
      </c>
      <c r="R125" s="24">
        <v>157114.47933999999</v>
      </c>
      <c r="S125" s="24">
        <v>0</v>
      </c>
      <c r="T125" s="33">
        <f t="shared" ref="T125" si="16">IFERROR(K125/Q125,0)</f>
        <v>0</v>
      </c>
      <c r="U125" s="33">
        <f t="shared" ref="U125" si="17">IFERROR(L125/R125,0)</f>
        <v>0</v>
      </c>
      <c r="V125" s="33">
        <f t="shared" ref="V125" si="18">IFERROR(M125/S125,0)</f>
        <v>0</v>
      </c>
    </row>
    <row r="126" spans="1:22" s="12" customFormat="1" ht="30" customHeight="1" x14ac:dyDescent="0.25">
      <c r="A126" s="12" t="s">
        <v>396</v>
      </c>
      <c r="B126" s="4"/>
      <c r="C126" s="20" t="s">
        <v>145</v>
      </c>
      <c r="D126" s="21" t="s">
        <v>146</v>
      </c>
      <c r="E126" s="24">
        <v>21131.673999999999</v>
      </c>
      <c r="F126" s="24">
        <v>21131.673999999999</v>
      </c>
      <c r="G126" s="24">
        <v>0</v>
      </c>
      <c r="H126" s="24">
        <v>21131.673999999999</v>
      </c>
      <c r="I126" s="24">
        <v>21131.673999999999</v>
      </c>
      <c r="J126" s="24">
        <v>0</v>
      </c>
      <c r="K126" s="24">
        <v>11800.195</v>
      </c>
      <c r="L126" s="24">
        <v>11800.195</v>
      </c>
      <c r="M126" s="24">
        <v>0</v>
      </c>
      <c r="N126" s="33">
        <v>0.55841269366544266</v>
      </c>
      <c r="O126" s="33">
        <v>0.55841269366544266</v>
      </c>
      <c r="P126" s="43" t="s">
        <v>598</v>
      </c>
      <c r="Q126" s="24">
        <v>9201.8449299999993</v>
      </c>
      <c r="R126" s="24">
        <v>9201.8449299999993</v>
      </c>
      <c r="S126" s="24">
        <v>0</v>
      </c>
      <c r="T126" s="33">
        <f t="shared" si="10"/>
        <v>1.282372729573916</v>
      </c>
      <c r="U126" s="33">
        <f t="shared" si="11"/>
        <v>1.282372729573916</v>
      </c>
      <c r="V126" s="33">
        <f t="shared" si="12"/>
        <v>0</v>
      </c>
    </row>
    <row r="127" spans="1:22" s="12" customFormat="1" ht="30" x14ac:dyDescent="0.25">
      <c r="A127" s="12" t="s">
        <v>397</v>
      </c>
      <c r="B127" s="4"/>
      <c r="C127" s="20" t="s">
        <v>147</v>
      </c>
      <c r="D127" s="21" t="s">
        <v>148</v>
      </c>
      <c r="E127" s="24">
        <v>29495.084999999999</v>
      </c>
      <c r="F127" s="24">
        <v>29495.084999999999</v>
      </c>
      <c r="G127" s="24">
        <v>0</v>
      </c>
      <c r="H127" s="24">
        <v>29495.084999999999</v>
      </c>
      <c r="I127" s="24">
        <v>29495.084999999999</v>
      </c>
      <c r="J127" s="24">
        <v>0</v>
      </c>
      <c r="K127" s="24">
        <v>13158.513949999999</v>
      </c>
      <c r="L127" s="24">
        <v>13158.513949999999</v>
      </c>
      <c r="M127" s="24">
        <v>0</v>
      </c>
      <c r="N127" s="33">
        <v>0.44612564940904559</v>
      </c>
      <c r="O127" s="33">
        <v>0.44612564940904559</v>
      </c>
      <c r="P127" s="43" t="s">
        <v>598</v>
      </c>
      <c r="Q127" s="24">
        <v>10469.60161</v>
      </c>
      <c r="R127" s="24">
        <v>10469.60161</v>
      </c>
      <c r="S127" s="24">
        <v>0</v>
      </c>
      <c r="T127" s="33">
        <f t="shared" si="10"/>
        <v>1.2568304354037401</v>
      </c>
      <c r="U127" s="33">
        <f t="shared" si="11"/>
        <v>1.2568304354037401</v>
      </c>
      <c r="V127" s="33">
        <f t="shared" si="12"/>
        <v>0</v>
      </c>
    </row>
    <row r="128" spans="1:22" s="7" customFormat="1" ht="57" x14ac:dyDescent="0.25">
      <c r="A128" s="12" t="s">
        <v>42</v>
      </c>
      <c r="B128" s="8">
        <v>13</v>
      </c>
      <c r="C128" s="9" t="s">
        <v>43</v>
      </c>
      <c r="D128" s="8" t="s">
        <v>44</v>
      </c>
      <c r="E128" s="23">
        <v>124057.70000000001</v>
      </c>
      <c r="F128" s="23">
        <v>75743.899999999994</v>
      </c>
      <c r="G128" s="23">
        <v>48313.8</v>
      </c>
      <c r="H128" s="23">
        <v>124057.70000000001</v>
      </c>
      <c r="I128" s="23">
        <v>75743.899999999994</v>
      </c>
      <c r="J128" s="23">
        <v>48313.8</v>
      </c>
      <c r="K128" s="23">
        <v>28273.324190000003</v>
      </c>
      <c r="L128" s="23">
        <v>28273.324190000003</v>
      </c>
      <c r="M128" s="23">
        <v>0</v>
      </c>
      <c r="N128" s="32">
        <v>0.22790462978114218</v>
      </c>
      <c r="O128" s="32">
        <v>0.37327526295846936</v>
      </c>
      <c r="P128" s="42">
        <v>0</v>
      </c>
      <c r="Q128" s="23">
        <v>22888.753820000002</v>
      </c>
      <c r="R128" s="23">
        <v>22888.753820000002</v>
      </c>
      <c r="S128" s="23">
        <v>0</v>
      </c>
      <c r="T128" s="32">
        <f t="shared" si="10"/>
        <v>1.23524960827247</v>
      </c>
      <c r="U128" s="32">
        <f t="shared" si="11"/>
        <v>1.23524960827247</v>
      </c>
      <c r="V128" s="32">
        <f t="shared" si="12"/>
        <v>0</v>
      </c>
    </row>
    <row r="129" spans="1:22" s="7" customFormat="1" ht="30" x14ac:dyDescent="0.25">
      <c r="A129" s="12" t="s">
        <v>575</v>
      </c>
      <c r="B129" s="27"/>
      <c r="C129" s="20" t="s">
        <v>100</v>
      </c>
      <c r="D129" s="21" t="s">
        <v>101</v>
      </c>
      <c r="E129" s="24">
        <v>63313.8</v>
      </c>
      <c r="F129" s="24">
        <v>15000</v>
      </c>
      <c r="G129" s="24">
        <v>48313.8</v>
      </c>
      <c r="H129" s="24">
        <v>63313.8</v>
      </c>
      <c r="I129" s="24">
        <v>15000</v>
      </c>
      <c r="J129" s="24">
        <v>48313.8</v>
      </c>
      <c r="K129" s="24">
        <v>0</v>
      </c>
      <c r="L129" s="24">
        <v>0</v>
      </c>
      <c r="M129" s="24">
        <v>0</v>
      </c>
      <c r="N129" s="33">
        <v>0</v>
      </c>
      <c r="O129" s="33">
        <v>0</v>
      </c>
      <c r="P129" s="43">
        <v>0</v>
      </c>
      <c r="Q129" s="24">
        <v>0</v>
      </c>
      <c r="R129" s="24">
        <v>0</v>
      </c>
      <c r="S129" s="24">
        <v>0</v>
      </c>
      <c r="T129" s="33">
        <f t="shared" si="10"/>
        <v>0</v>
      </c>
      <c r="U129" s="33">
        <f t="shared" si="11"/>
        <v>0</v>
      </c>
      <c r="V129" s="33">
        <f t="shared" si="12"/>
        <v>0</v>
      </c>
    </row>
    <row r="130" spans="1:22" s="12" customFormat="1" ht="60" x14ac:dyDescent="0.25">
      <c r="A130" s="12" t="s">
        <v>398</v>
      </c>
      <c r="B130" s="4"/>
      <c r="C130" s="20" t="s">
        <v>488</v>
      </c>
      <c r="D130" s="21" t="s">
        <v>99</v>
      </c>
      <c r="E130" s="24">
        <v>60743.9</v>
      </c>
      <c r="F130" s="24">
        <v>60743.9</v>
      </c>
      <c r="G130" s="24">
        <v>0</v>
      </c>
      <c r="H130" s="24">
        <v>60743.9</v>
      </c>
      <c r="I130" s="24">
        <v>60743.9</v>
      </c>
      <c r="J130" s="24">
        <v>0</v>
      </c>
      <c r="K130" s="24">
        <v>28273.324190000003</v>
      </c>
      <c r="L130" s="24">
        <v>28273.324190000003</v>
      </c>
      <c r="M130" s="24">
        <v>0</v>
      </c>
      <c r="N130" s="33">
        <v>0.46545125008437066</v>
      </c>
      <c r="O130" s="33">
        <v>0.46545125008437066</v>
      </c>
      <c r="P130" s="43" t="s">
        <v>598</v>
      </c>
      <c r="Q130" s="24">
        <v>22888.753820000002</v>
      </c>
      <c r="R130" s="24">
        <v>22888.753820000002</v>
      </c>
      <c r="S130" s="24">
        <v>0</v>
      </c>
      <c r="T130" s="33">
        <f t="shared" si="10"/>
        <v>1.23524960827247</v>
      </c>
      <c r="U130" s="33">
        <f t="shared" si="11"/>
        <v>1.23524960827247</v>
      </c>
      <c r="V130" s="33">
        <f t="shared" si="12"/>
        <v>0</v>
      </c>
    </row>
    <row r="131" spans="1:22" s="7" customFormat="1" ht="42.75" x14ac:dyDescent="0.25">
      <c r="A131" s="12" t="s">
        <v>45</v>
      </c>
      <c r="B131" s="8">
        <v>14</v>
      </c>
      <c r="C131" s="9" t="s">
        <v>46</v>
      </c>
      <c r="D131" s="8" t="s">
        <v>47</v>
      </c>
      <c r="E131" s="23">
        <v>1085786.7439999999</v>
      </c>
      <c r="F131" s="23">
        <v>1031658.7439999998</v>
      </c>
      <c r="G131" s="23">
        <v>54128</v>
      </c>
      <c r="H131" s="23">
        <v>1085546.7806200001</v>
      </c>
      <c r="I131" s="23">
        <v>1031418.78062</v>
      </c>
      <c r="J131" s="23">
        <v>54128</v>
      </c>
      <c r="K131" s="23">
        <v>435158.72329999995</v>
      </c>
      <c r="L131" s="23">
        <v>435158.72329999995</v>
      </c>
      <c r="M131" s="23">
        <v>0</v>
      </c>
      <c r="N131" s="32">
        <v>0.40086593325021241</v>
      </c>
      <c r="O131" s="32">
        <v>0.42190304411406981</v>
      </c>
      <c r="P131" s="42">
        <v>0</v>
      </c>
      <c r="Q131" s="23">
        <v>203107.90216999996</v>
      </c>
      <c r="R131" s="23">
        <v>203107.90216999996</v>
      </c>
      <c r="S131" s="23">
        <v>0</v>
      </c>
      <c r="T131" s="32">
        <f t="shared" si="10"/>
        <v>2.142500211221595</v>
      </c>
      <c r="U131" s="32">
        <f t="shared" si="11"/>
        <v>2.142500211221595</v>
      </c>
      <c r="V131" s="32">
        <f t="shared" si="12"/>
        <v>0</v>
      </c>
    </row>
    <row r="132" spans="1:22" s="7" customFormat="1" ht="30" x14ac:dyDescent="0.25">
      <c r="A132" s="12" t="s">
        <v>547</v>
      </c>
      <c r="B132" s="27"/>
      <c r="C132" s="20" t="s">
        <v>563</v>
      </c>
      <c r="D132" s="21" t="s">
        <v>562</v>
      </c>
      <c r="E132" s="24">
        <v>41434.400000000001</v>
      </c>
      <c r="F132" s="24">
        <v>427.70000000000437</v>
      </c>
      <c r="G132" s="24">
        <v>41006.699999999997</v>
      </c>
      <c r="H132" s="24">
        <v>41434.399619999997</v>
      </c>
      <c r="I132" s="24">
        <v>427.69961999999941</v>
      </c>
      <c r="J132" s="24">
        <v>41006.699999999997</v>
      </c>
      <c r="K132" s="24">
        <v>0</v>
      </c>
      <c r="L132" s="24">
        <v>0</v>
      </c>
      <c r="M132" s="24">
        <v>0</v>
      </c>
      <c r="N132" s="33">
        <v>0</v>
      </c>
      <c r="O132" s="33">
        <v>0</v>
      </c>
      <c r="P132" s="43">
        <v>0</v>
      </c>
      <c r="Q132" s="24">
        <v>0</v>
      </c>
      <c r="R132" s="24">
        <v>0</v>
      </c>
      <c r="S132" s="24">
        <v>0</v>
      </c>
      <c r="T132" s="33">
        <f t="shared" si="10"/>
        <v>0</v>
      </c>
      <c r="U132" s="33">
        <f t="shared" si="11"/>
        <v>0</v>
      </c>
      <c r="V132" s="33">
        <f t="shared" si="12"/>
        <v>0</v>
      </c>
    </row>
    <row r="133" spans="1:22" s="7" customFormat="1" ht="30" x14ac:dyDescent="0.25">
      <c r="A133" s="12" t="s">
        <v>470</v>
      </c>
      <c r="B133" s="8"/>
      <c r="C133" s="20" t="s">
        <v>583</v>
      </c>
      <c r="D133" s="21" t="s">
        <v>534</v>
      </c>
      <c r="E133" s="24">
        <v>48435.6</v>
      </c>
      <c r="F133" s="24">
        <v>35314.300000000003</v>
      </c>
      <c r="G133" s="24">
        <v>13121.3</v>
      </c>
      <c r="H133" s="24">
        <v>48435.6</v>
      </c>
      <c r="I133" s="24">
        <v>35314.300000000003</v>
      </c>
      <c r="J133" s="24">
        <v>13121.3</v>
      </c>
      <c r="K133" s="24">
        <v>14173.080169999999</v>
      </c>
      <c r="L133" s="24">
        <v>14173.080169999999</v>
      </c>
      <c r="M133" s="24">
        <v>0</v>
      </c>
      <c r="N133" s="33">
        <v>0.2926170042282949</v>
      </c>
      <c r="O133" s="33">
        <v>0.40134110459502237</v>
      </c>
      <c r="P133" s="43">
        <v>0</v>
      </c>
      <c r="Q133" s="24">
        <v>12061.288</v>
      </c>
      <c r="R133" s="24">
        <v>12061.288</v>
      </c>
      <c r="S133" s="24">
        <v>0</v>
      </c>
      <c r="T133" s="33">
        <f t="shared" si="10"/>
        <v>1.17508844577793</v>
      </c>
      <c r="U133" s="33">
        <f t="shared" si="11"/>
        <v>1.17508844577793</v>
      </c>
      <c r="V133" s="33">
        <f t="shared" si="12"/>
        <v>0</v>
      </c>
    </row>
    <row r="134" spans="1:22" s="7" customFormat="1" ht="60" x14ac:dyDescent="0.25">
      <c r="A134" s="12" t="s">
        <v>399</v>
      </c>
      <c r="B134" s="8"/>
      <c r="C134" s="20" t="s">
        <v>263</v>
      </c>
      <c r="D134" s="21" t="s">
        <v>264</v>
      </c>
      <c r="E134" s="24">
        <v>32683</v>
      </c>
      <c r="F134" s="24">
        <v>32683</v>
      </c>
      <c r="G134" s="24">
        <v>0</v>
      </c>
      <c r="H134" s="24">
        <v>32683</v>
      </c>
      <c r="I134" s="24">
        <v>32683</v>
      </c>
      <c r="J134" s="24">
        <v>0</v>
      </c>
      <c r="K134" s="24">
        <v>0</v>
      </c>
      <c r="L134" s="24">
        <v>0</v>
      </c>
      <c r="M134" s="24">
        <v>0</v>
      </c>
      <c r="N134" s="33">
        <v>0</v>
      </c>
      <c r="O134" s="33">
        <v>0</v>
      </c>
      <c r="P134" s="43" t="s">
        <v>598</v>
      </c>
      <c r="Q134" s="24">
        <v>0</v>
      </c>
      <c r="R134" s="24">
        <v>0</v>
      </c>
      <c r="S134" s="24">
        <v>0</v>
      </c>
      <c r="T134" s="33">
        <f t="shared" si="10"/>
        <v>0</v>
      </c>
      <c r="U134" s="33">
        <f t="shared" si="11"/>
        <v>0</v>
      </c>
      <c r="V134" s="33">
        <f t="shared" si="12"/>
        <v>0</v>
      </c>
    </row>
    <row r="135" spans="1:22" s="7" customFormat="1" ht="60" x14ac:dyDescent="0.25">
      <c r="A135" s="12" t="s">
        <v>400</v>
      </c>
      <c r="B135" s="8"/>
      <c r="C135" s="20" t="s">
        <v>584</v>
      </c>
      <c r="D135" s="21" t="s">
        <v>245</v>
      </c>
      <c r="E135" s="24">
        <v>62588.228000000003</v>
      </c>
      <c r="F135" s="24">
        <v>62588.228000000003</v>
      </c>
      <c r="G135" s="24">
        <v>0</v>
      </c>
      <c r="H135" s="24">
        <v>62588.228000000003</v>
      </c>
      <c r="I135" s="24">
        <v>62588.228000000003</v>
      </c>
      <c r="J135" s="24">
        <v>0</v>
      </c>
      <c r="K135" s="24">
        <v>26320.833039999998</v>
      </c>
      <c r="L135" s="24">
        <v>26320.833039999998</v>
      </c>
      <c r="M135" s="24">
        <v>0</v>
      </c>
      <c r="N135" s="33">
        <v>0.42053967464936054</v>
      </c>
      <c r="O135" s="33">
        <v>0.42053967464936054</v>
      </c>
      <c r="P135" s="43" t="s">
        <v>598</v>
      </c>
      <c r="Q135" s="24">
        <v>18466.251939999998</v>
      </c>
      <c r="R135" s="24">
        <v>18466.251939999998</v>
      </c>
      <c r="S135" s="24">
        <v>0</v>
      </c>
      <c r="T135" s="33">
        <f t="shared" si="10"/>
        <v>1.4253478792296819</v>
      </c>
      <c r="U135" s="33">
        <f t="shared" si="11"/>
        <v>1.4253478792296819</v>
      </c>
      <c r="V135" s="33">
        <f t="shared" si="12"/>
        <v>0</v>
      </c>
    </row>
    <row r="136" spans="1:22" s="7" customFormat="1" ht="30" x14ac:dyDescent="0.25">
      <c r="A136" s="12" t="s">
        <v>401</v>
      </c>
      <c r="B136" s="8"/>
      <c r="C136" s="20" t="s">
        <v>182</v>
      </c>
      <c r="D136" s="21" t="s">
        <v>183</v>
      </c>
      <c r="E136" s="24">
        <v>421487.033</v>
      </c>
      <c r="F136" s="24">
        <v>421487.033</v>
      </c>
      <c r="G136" s="24">
        <v>0</v>
      </c>
      <c r="H136" s="24">
        <v>421247.07</v>
      </c>
      <c r="I136" s="24">
        <v>421247.07</v>
      </c>
      <c r="J136" s="24">
        <v>0</v>
      </c>
      <c r="K136" s="24">
        <v>179200.62780000002</v>
      </c>
      <c r="L136" s="24">
        <v>179200.62780000002</v>
      </c>
      <c r="M136" s="24">
        <v>0</v>
      </c>
      <c r="N136" s="33">
        <v>0.42540504269857593</v>
      </c>
      <c r="O136" s="33">
        <v>0.42540504269857593</v>
      </c>
      <c r="P136" s="43" t="s">
        <v>598</v>
      </c>
      <c r="Q136" s="24">
        <v>160672.51285</v>
      </c>
      <c r="R136" s="24">
        <v>160672.51285</v>
      </c>
      <c r="S136" s="24">
        <v>0</v>
      </c>
      <c r="T136" s="33">
        <f t="shared" si="10"/>
        <v>1.1153160215232174</v>
      </c>
      <c r="U136" s="33">
        <f t="shared" si="11"/>
        <v>1.1153160215232174</v>
      </c>
      <c r="V136" s="33">
        <f t="shared" si="12"/>
        <v>0</v>
      </c>
    </row>
    <row r="137" spans="1:22" s="7" customFormat="1" ht="45" x14ac:dyDescent="0.25">
      <c r="A137" s="12" t="s">
        <v>402</v>
      </c>
      <c r="B137" s="8"/>
      <c r="C137" s="20" t="s">
        <v>102</v>
      </c>
      <c r="D137" s="21" t="s">
        <v>103</v>
      </c>
      <c r="E137" s="24">
        <v>451346.7</v>
      </c>
      <c r="F137" s="24">
        <v>451346.7</v>
      </c>
      <c r="G137" s="24">
        <v>0</v>
      </c>
      <c r="H137" s="24">
        <v>451346.7</v>
      </c>
      <c r="I137" s="24">
        <v>451346.7</v>
      </c>
      <c r="J137" s="24">
        <v>0</v>
      </c>
      <c r="K137" s="24">
        <v>203762.53649999999</v>
      </c>
      <c r="L137" s="24">
        <v>203762.53649999999</v>
      </c>
      <c r="M137" s="24">
        <v>0</v>
      </c>
      <c r="N137" s="33">
        <v>0.45145458358286433</v>
      </c>
      <c r="O137" s="33">
        <v>0.45145458358286433</v>
      </c>
      <c r="P137" s="43" t="s">
        <v>598</v>
      </c>
      <c r="Q137" s="24">
        <v>2276</v>
      </c>
      <c r="R137" s="24">
        <v>2276</v>
      </c>
      <c r="S137" s="24">
        <v>0</v>
      </c>
      <c r="T137" s="33">
        <f t="shared" si="10"/>
        <v>89.526597759226703</v>
      </c>
      <c r="U137" s="33">
        <f t="shared" si="11"/>
        <v>89.526597759226703</v>
      </c>
      <c r="V137" s="33">
        <f t="shared" si="12"/>
        <v>0</v>
      </c>
    </row>
    <row r="138" spans="1:22" s="12" customFormat="1" ht="30" x14ac:dyDescent="0.25">
      <c r="A138" s="12" t="s">
        <v>403</v>
      </c>
      <c r="B138" s="4"/>
      <c r="C138" s="20" t="s">
        <v>184</v>
      </c>
      <c r="D138" s="21" t="s">
        <v>185</v>
      </c>
      <c r="E138" s="24">
        <v>8114.4889999999996</v>
      </c>
      <c r="F138" s="24">
        <v>8114.4889999999996</v>
      </c>
      <c r="G138" s="24">
        <v>0</v>
      </c>
      <c r="H138" s="24">
        <v>8114.4889999999996</v>
      </c>
      <c r="I138" s="24">
        <v>8114.4889999999996</v>
      </c>
      <c r="J138" s="24">
        <v>0</v>
      </c>
      <c r="K138" s="24">
        <v>3701.2924400000002</v>
      </c>
      <c r="L138" s="24">
        <v>3701.2924400000002</v>
      </c>
      <c r="M138" s="24">
        <v>0</v>
      </c>
      <c r="N138" s="33">
        <v>0.45613376763465946</v>
      </c>
      <c r="O138" s="33">
        <v>0.45613376763465946</v>
      </c>
      <c r="P138" s="43" t="s">
        <v>598</v>
      </c>
      <c r="Q138" s="24">
        <v>3009.08842</v>
      </c>
      <c r="R138" s="24">
        <v>3009.08842</v>
      </c>
      <c r="S138" s="24">
        <v>0</v>
      </c>
      <c r="T138" s="33">
        <f t="shared" ref="T138:T203" si="19">IFERROR(K138/Q138,0)</f>
        <v>1.2300377800131244</v>
      </c>
      <c r="U138" s="33">
        <f t="shared" ref="U138:U203" si="20">IFERROR(L138/R138,0)</f>
        <v>1.2300377800131244</v>
      </c>
      <c r="V138" s="33">
        <f t="shared" ref="V138:V203" si="21">IFERROR(M138/S138,0)</f>
        <v>0</v>
      </c>
    </row>
    <row r="139" spans="1:22" s="12" customFormat="1" ht="30" x14ac:dyDescent="0.25">
      <c r="A139" s="12" t="s">
        <v>404</v>
      </c>
      <c r="B139" s="4"/>
      <c r="C139" s="20" t="s">
        <v>186</v>
      </c>
      <c r="D139" s="21" t="s">
        <v>187</v>
      </c>
      <c r="E139" s="24">
        <v>19697.294000000002</v>
      </c>
      <c r="F139" s="24">
        <v>19697.294000000002</v>
      </c>
      <c r="G139" s="24">
        <v>0</v>
      </c>
      <c r="H139" s="24">
        <v>19697.294000000002</v>
      </c>
      <c r="I139" s="24">
        <v>19697.294000000002</v>
      </c>
      <c r="J139" s="24">
        <v>0</v>
      </c>
      <c r="K139" s="24">
        <v>8000.3533499999994</v>
      </c>
      <c r="L139" s="24">
        <v>8000.3533499999994</v>
      </c>
      <c r="M139" s="24">
        <v>0</v>
      </c>
      <c r="N139" s="33">
        <v>0.40616509810941537</v>
      </c>
      <c r="O139" s="33">
        <v>0.40616509810941537</v>
      </c>
      <c r="P139" s="43" t="s">
        <v>598</v>
      </c>
      <c r="Q139" s="24">
        <v>6622.7609599999996</v>
      </c>
      <c r="R139" s="24">
        <v>6622.7609599999996</v>
      </c>
      <c r="S139" s="24">
        <v>0</v>
      </c>
      <c r="T139" s="33">
        <f t="shared" si="19"/>
        <v>1.2080087743345036</v>
      </c>
      <c r="U139" s="33">
        <f t="shared" si="20"/>
        <v>1.2080087743345036</v>
      </c>
      <c r="V139" s="33">
        <f t="shared" si="21"/>
        <v>0</v>
      </c>
    </row>
    <row r="140" spans="1:22" s="7" customFormat="1" ht="57" x14ac:dyDescent="0.25">
      <c r="A140" s="12" t="s">
        <v>48</v>
      </c>
      <c r="B140" s="8">
        <v>15</v>
      </c>
      <c r="C140" s="9" t="s">
        <v>49</v>
      </c>
      <c r="D140" s="8" t="s">
        <v>50</v>
      </c>
      <c r="E140" s="23">
        <v>7427193.0959899994</v>
      </c>
      <c r="F140" s="23">
        <v>5819397.638989999</v>
      </c>
      <c r="G140" s="23">
        <v>1607795.4570000002</v>
      </c>
      <c r="H140" s="23">
        <v>8098493.5812099995</v>
      </c>
      <c r="I140" s="23">
        <v>6490698.0812099995</v>
      </c>
      <c r="J140" s="23">
        <v>1607795.5</v>
      </c>
      <c r="K140" s="23">
        <v>2862685.9581699995</v>
      </c>
      <c r="L140" s="23">
        <v>2626720.5720499991</v>
      </c>
      <c r="M140" s="23">
        <v>235965.38612000001</v>
      </c>
      <c r="N140" s="32">
        <v>0.35348375959844675</v>
      </c>
      <c r="O140" s="32">
        <v>0.40468999469473466</v>
      </c>
      <c r="P140" s="42">
        <v>0.14676330797044773</v>
      </c>
      <c r="Q140" s="23">
        <v>2495629.8816899997</v>
      </c>
      <c r="R140" s="23">
        <v>1902305.4431800002</v>
      </c>
      <c r="S140" s="23">
        <v>593324.43851000001</v>
      </c>
      <c r="T140" s="32">
        <f t="shared" si="19"/>
        <v>1.1470795325753333</v>
      </c>
      <c r="U140" s="32">
        <f t="shared" si="20"/>
        <v>1.3808090501276316</v>
      </c>
      <c r="V140" s="32">
        <f t="shared" si="21"/>
        <v>0.3977004330254349</v>
      </c>
    </row>
    <row r="141" spans="1:22" s="7" customFormat="1" ht="30" x14ac:dyDescent="0.25">
      <c r="A141" s="12" t="s">
        <v>405</v>
      </c>
      <c r="B141" s="8"/>
      <c r="C141" s="20" t="s">
        <v>87</v>
      </c>
      <c r="D141" s="21" t="s">
        <v>88</v>
      </c>
      <c r="E141" s="24">
        <v>1529.1</v>
      </c>
      <c r="F141" s="24">
        <v>1529.1</v>
      </c>
      <c r="G141" s="24">
        <v>0</v>
      </c>
      <c r="H141" s="24">
        <v>1529.1</v>
      </c>
      <c r="I141" s="24">
        <v>1529.1</v>
      </c>
      <c r="J141" s="24">
        <v>0</v>
      </c>
      <c r="K141" s="24">
        <v>155.36000000000001</v>
      </c>
      <c r="L141" s="24">
        <v>155.36000000000001</v>
      </c>
      <c r="M141" s="24">
        <v>0</v>
      </c>
      <c r="N141" s="33">
        <v>0.10160224968935977</v>
      </c>
      <c r="O141" s="33">
        <v>0.10160224968935977</v>
      </c>
      <c r="P141" s="43" t="s">
        <v>598</v>
      </c>
      <c r="Q141" s="24">
        <v>213.012</v>
      </c>
      <c r="R141" s="24">
        <v>213.012</v>
      </c>
      <c r="S141" s="24">
        <v>0</v>
      </c>
      <c r="T141" s="33">
        <f t="shared" si="19"/>
        <v>0.72934858130058411</v>
      </c>
      <c r="U141" s="33">
        <f t="shared" si="20"/>
        <v>0.72934858130058411</v>
      </c>
      <c r="V141" s="33">
        <f t="shared" si="21"/>
        <v>0</v>
      </c>
    </row>
    <row r="142" spans="1:22" s="7" customFormat="1" ht="30" x14ac:dyDescent="0.25">
      <c r="A142" s="12" t="s">
        <v>549</v>
      </c>
      <c r="B142" s="8"/>
      <c r="C142" s="20" t="s">
        <v>551</v>
      </c>
      <c r="D142" s="21" t="s">
        <v>552</v>
      </c>
      <c r="E142" s="24">
        <v>41415</v>
      </c>
      <c r="F142" s="24">
        <v>41415</v>
      </c>
      <c r="G142" s="24">
        <v>0</v>
      </c>
      <c r="H142" s="24">
        <v>41415</v>
      </c>
      <c r="I142" s="24">
        <v>41415</v>
      </c>
      <c r="J142" s="24">
        <v>0</v>
      </c>
      <c r="K142" s="24">
        <v>7370.0962499999996</v>
      </c>
      <c r="L142" s="24">
        <v>7370.0962499999996</v>
      </c>
      <c r="M142" s="24">
        <v>0</v>
      </c>
      <c r="N142" s="33">
        <v>0.17795717131474104</v>
      </c>
      <c r="O142" s="33">
        <v>0.17795717131474104</v>
      </c>
      <c r="P142" s="43" t="s">
        <v>598</v>
      </c>
      <c r="Q142" s="24">
        <v>0</v>
      </c>
      <c r="R142" s="24">
        <v>0</v>
      </c>
      <c r="S142" s="24">
        <v>0</v>
      </c>
      <c r="T142" s="33">
        <f t="shared" si="19"/>
        <v>0</v>
      </c>
      <c r="U142" s="33">
        <f t="shared" si="20"/>
        <v>0</v>
      </c>
      <c r="V142" s="33">
        <f t="shared" si="21"/>
        <v>0</v>
      </c>
    </row>
    <row r="143" spans="1:22" s="7" customFormat="1" ht="45" x14ac:dyDescent="0.25">
      <c r="A143" s="12" t="s">
        <v>406</v>
      </c>
      <c r="B143" s="8"/>
      <c r="C143" s="20" t="s">
        <v>93</v>
      </c>
      <c r="D143" s="21" t="s">
        <v>94</v>
      </c>
      <c r="E143" s="24">
        <v>1734354.77893</v>
      </c>
      <c r="F143" s="24">
        <v>1734354.77893</v>
      </c>
      <c r="G143" s="24">
        <v>0</v>
      </c>
      <c r="H143" s="24">
        <v>3099279.1483399998</v>
      </c>
      <c r="I143" s="24">
        <v>3099279.1483399998</v>
      </c>
      <c r="J143" s="24">
        <v>0</v>
      </c>
      <c r="K143" s="24">
        <v>963229.72331999999</v>
      </c>
      <c r="L143" s="24">
        <v>963229.72331999999</v>
      </c>
      <c r="M143" s="24">
        <v>0</v>
      </c>
      <c r="N143" s="33">
        <v>0.31079153481089755</v>
      </c>
      <c r="O143" s="33">
        <v>0.31079153481089755</v>
      </c>
      <c r="P143" s="43" t="s">
        <v>598</v>
      </c>
      <c r="Q143" s="24">
        <v>657587.34869000001</v>
      </c>
      <c r="R143" s="24">
        <v>657587.34869000001</v>
      </c>
      <c r="S143" s="24">
        <v>0</v>
      </c>
      <c r="T143" s="33">
        <f t="shared" si="19"/>
        <v>1.464793574935527</v>
      </c>
      <c r="U143" s="33">
        <f t="shared" si="20"/>
        <v>1.464793574935527</v>
      </c>
      <c r="V143" s="33">
        <f t="shared" si="21"/>
        <v>0</v>
      </c>
    </row>
    <row r="144" spans="1:22" s="7" customFormat="1" ht="30" x14ac:dyDescent="0.25">
      <c r="A144" s="12" t="s">
        <v>407</v>
      </c>
      <c r="B144" s="8"/>
      <c r="C144" s="20" t="s">
        <v>89</v>
      </c>
      <c r="D144" s="21" t="s">
        <v>90</v>
      </c>
      <c r="E144" s="24">
        <v>8700</v>
      </c>
      <c r="F144" s="24">
        <v>8700</v>
      </c>
      <c r="G144" s="24">
        <v>0</v>
      </c>
      <c r="H144" s="24">
        <v>8700</v>
      </c>
      <c r="I144" s="24">
        <v>8700</v>
      </c>
      <c r="J144" s="24">
        <v>0</v>
      </c>
      <c r="K144" s="24">
        <v>3460.4850000000001</v>
      </c>
      <c r="L144" s="24">
        <v>3460.4850000000001</v>
      </c>
      <c r="M144" s="24">
        <v>0</v>
      </c>
      <c r="N144" s="33">
        <v>0.39775689655172414</v>
      </c>
      <c r="O144" s="33">
        <v>0.39775689655172414</v>
      </c>
      <c r="P144" s="43" t="s">
        <v>598</v>
      </c>
      <c r="Q144" s="24">
        <v>3275.8911200000002</v>
      </c>
      <c r="R144" s="24">
        <v>3275.8911200000002</v>
      </c>
      <c r="S144" s="24">
        <v>0</v>
      </c>
      <c r="T144" s="33">
        <f t="shared" si="19"/>
        <v>1.0563492110201758</v>
      </c>
      <c r="U144" s="33">
        <f t="shared" si="20"/>
        <v>1.0563492110201758</v>
      </c>
      <c r="V144" s="33">
        <f t="shared" si="21"/>
        <v>0</v>
      </c>
    </row>
    <row r="145" spans="1:22" s="7" customFormat="1" ht="30" x14ac:dyDescent="0.25">
      <c r="A145" s="12" t="s">
        <v>471</v>
      </c>
      <c r="B145" s="8"/>
      <c r="C145" s="20" t="s">
        <v>487</v>
      </c>
      <c r="D145" s="21" t="s">
        <v>535</v>
      </c>
      <c r="E145" s="24">
        <v>10000</v>
      </c>
      <c r="F145" s="24">
        <v>10000</v>
      </c>
      <c r="G145" s="24">
        <v>0</v>
      </c>
      <c r="H145" s="24">
        <v>6843.5752000000002</v>
      </c>
      <c r="I145" s="24">
        <v>6843.5752000000002</v>
      </c>
      <c r="J145" s="24">
        <v>0</v>
      </c>
      <c r="K145" s="24">
        <v>6843.5752000000002</v>
      </c>
      <c r="L145" s="24">
        <v>6843.5752000000002</v>
      </c>
      <c r="M145" s="24">
        <v>0</v>
      </c>
      <c r="N145" s="33">
        <v>1</v>
      </c>
      <c r="O145" s="33">
        <v>1</v>
      </c>
      <c r="P145" s="43" t="s">
        <v>598</v>
      </c>
      <c r="Q145" s="24">
        <v>19795.830000000002</v>
      </c>
      <c r="R145" s="24">
        <v>19795.830000000002</v>
      </c>
      <c r="S145" s="24">
        <v>0</v>
      </c>
      <c r="T145" s="33">
        <f t="shared" si="19"/>
        <v>0.34570791929411393</v>
      </c>
      <c r="U145" s="33">
        <f t="shared" si="20"/>
        <v>0.34570791929411393</v>
      </c>
      <c r="V145" s="33">
        <f t="shared" si="21"/>
        <v>0</v>
      </c>
    </row>
    <row r="146" spans="1:22" s="7" customFormat="1" ht="30" x14ac:dyDescent="0.25">
      <c r="A146" s="12" t="s">
        <v>556</v>
      </c>
      <c r="B146" s="27"/>
      <c r="C146" s="28" t="s">
        <v>564</v>
      </c>
      <c r="D146" s="29" t="s">
        <v>565</v>
      </c>
      <c r="E146" s="24">
        <v>144555.20000000001</v>
      </c>
      <c r="F146" s="24">
        <v>57479.100000000006</v>
      </c>
      <c r="G146" s="24">
        <v>87076.1</v>
      </c>
      <c r="H146" s="24">
        <v>144555.20000000001</v>
      </c>
      <c r="I146" s="24">
        <v>57479.100000000006</v>
      </c>
      <c r="J146" s="24">
        <v>87076.1</v>
      </c>
      <c r="K146" s="24">
        <v>0</v>
      </c>
      <c r="L146" s="24">
        <v>0</v>
      </c>
      <c r="M146" s="24">
        <v>0</v>
      </c>
      <c r="N146" s="33">
        <v>0</v>
      </c>
      <c r="O146" s="33">
        <v>0</v>
      </c>
      <c r="P146" s="43">
        <v>0</v>
      </c>
      <c r="Q146" s="24">
        <v>0</v>
      </c>
      <c r="R146" s="24">
        <v>0</v>
      </c>
      <c r="S146" s="24">
        <v>0</v>
      </c>
      <c r="T146" s="33">
        <f t="shared" si="19"/>
        <v>0</v>
      </c>
      <c r="U146" s="33">
        <f t="shared" si="20"/>
        <v>0</v>
      </c>
      <c r="V146" s="33">
        <f t="shared" si="21"/>
        <v>0</v>
      </c>
    </row>
    <row r="147" spans="1:22" s="7" customFormat="1" ht="30" x14ac:dyDescent="0.25">
      <c r="A147" s="12" t="s">
        <v>472</v>
      </c>
      <c r="B147" s="8"/>
      <c r="C147" s="20" t="s">
        <v>486</v>
      </c>
      <c r="D147" s="21" t="s">
        <v>536</v>
      </c>
      <c r="E147" s="24">
        <v>3639468.4856699998</v>
      </c>
      <c r="F147" s="24">
        <v>2118749.1286699995</v>
      </c>
      <c r="G147" s="24">
        <v>1520719.3570000001</v>
      </c>
      <c r="H147" s="24">
        <v>2927711.22481</v>
      </c>
      <c r="I147" s="24">
        <v>1406991.8248100001</v>
      </c>
      <c r="J147" s="24">
        <v>1520719.4</v>
      </c>
      <c r="K147" s="24">
        <v>1182016.9994299999</v>
      </c>
      <c r="L147" s="24">
        <v>946051.61330999981</v>
      </c>
      <c r="M147" s="24">
        <v>235965.38612000001</v>
      </c>
      <c r="N147" s="33">
        <v>0.40373414885093706</v>
      </c>
      <c r="O147" s="33">
        <v>0.67239311318511352</v>
      </c>
      <c r="P147" s="43">
        <v>0.15516694672271558</v>
      </c>
      <c r="Q147" s="24">
        <v>1071023.31905</v>
      </c>
      <c r="R147" s="24">
        <v>477698.88054000004</v>
      </c>
      <c r="S147" s="24">
        <v>593324.43851000001</v>
      </c>
      <c r="T147" s="33">
        <f t="shared" si="19"/>
        <v>1.1036332994863749</v>
      </c>
      <c r="U147" s="33">
        <f t="shared" si="20"/>
        <v>1.9804350645338855</v>
      </c>
      <c r="V147" s="33">
        <f t="shared" si="21"/>
        <v>0.3977004330254349</v>
      </c>
    </row>
    <row r="148" spans="1:22" s="7" customFormat="1" ht="30" x14ac:dyDescent="0.25">
      <c r="A148" s="12" t="s">
        <v>587</v>
      </c>
      <c r="B148" s="27"/>
      <c r="C148" s="28" t="s">
        <v>589</v>
      </c>
      <c r="D148" s="29"/>
      <c r="E148" s="39">
        <v>0</v>
      </c>
      <c r="F148" s="39">
        <v>0</v>
      </c>
      <c r="G148" s="39">
        <v>0</v>
      </c>
      <c r="H148" s="24">
        <v>500</v>
      </c>
      <c r="I148" s="24">
        <v>500</v>
      </c>
      <c r="J148" s="24">
        <v>0</v>
      </c>
      <c r="K148" s="24">
        <v>500</v>
      </c>
      <c r="L148" s="24">
        <v>500</v>
      </c>
      <c r="M148" s="24">
        <v>0</v>
      </c>
      <c r="N148" s="40">
        <v>1</v>
      </c>
      <c r="O148" s="40">
        <v>1</v>
      </c>
      <c r="P148" s="43" t="s">
        <v>598</v>
      </c>
      <c r="Q148" s="24">
        <v>7800</v>
      </c>
      <c r="R148" s="24">
        <v>7800</v>
      </c>
      <c r="S148" s="24">
        <v>0</v>
      </c>
      <c r="T148" s="40">
        <f t="shared" si="19"/>
        <v>6.4102564102564097E-2</v>
      </c>
      <c r="U148" s="40">
        <f t="shared" si="20"/>
        <v>6.4102564102564097E-2</v>
      </c>
      <c r="V148" s="40">
        <f t="shared" si="21"/>
        <v>0</v>
      </c>
    </row>
    <row r="149" spans="1:22" s="7" customFormat="1" ht="45" x14ac:dyDescent="0.25">
      <c r="A149" s="12" t="s">
        <v>408</v>
      </c>
      <c r="B149" s="8"/>
      <c r="C149" s="20" t="s">
        <v>91</v>
      </c>
      <c r="D149" s="21" t="s">
        <v>92</v>
      </c>
      <c r="E149" s="24">
        <v>65354.58</v>
      </c>
      <c r="F149" s="24">
        <v>65354.58</v>
      </c>
      <c r="G149" s="24">
        <v>0</v>
      </c>
      <c r="H149" s="24">
        <v>65354.58</v>
      </c>
      <c r="I149" s="24">
        <v>65354.58</v>
      </c>
      <c r="J149" s="24">
        <v>0</v>
      </c>
      <c r="K149" s="24">
        <v>34992.880710000005</v>
      </c>
      <c r="L149" s="24">
        <v>34992.880710000005</v>
      </c>
      <c r="M149" s="24">
        <v>0</v>
      </c>
      <c r="N149" s="33">
        <v>0.5354311925805354</v>
      </c>
      <c r="O149" s="33">
        <v>0.5354311925805354</v>
      </c>
      <c r="P149" s="43" t="s">
        <v>598</v>
      </c>
      <c r="Q149" s="24">
        <v>27947.339800000005</v>
      </c>
      <c r="R149" s="24">
        <v>27947.339800000005</v>
      </c>
      <c r="S149" s="24">
        <v>0</v>
      </c>
      <c r="T149" s="33">
        <f t="shared" si="19"/>
        <v>1.2521005920570658</v>
      </c>
      <c r="U149" s="33">
        <f t="shared" si="20"/>
        <v>1.2521005920570658</v>
      </c>
      <c r="V149" s="33">
        <f t="shared" si="21"/>
        <v>0</v>
      </c>
    </row>
    <row r="150" spans="1:22" s="7" customFormat="1" ht="45" x14ac:dyDescent="0.25">
      <c r="A150" s="12" t="s">
        <v>409</v>
      </c>
      <c r="B150" s="8"/>
      <c r="C150" s="20" t="s">
        <v>95</v>
      </c>
      <c r="D150" s="21" t="s">
        <v>96</v>
      </c>
      <c r="E150" s="24">
        <v>61853.051890000002</v>
      </c>
      <c r="F150" s="24">
        <v>61853.051890000002</v>
      </c>
      <c r="G150" s="24">
        <v>0</v>
      </c>
      <c r="H150" s="24">
        <v>62173.930690000008</v>
      </c>
      <c r="I150" s="24">
        <v>62173.930690000008</v>
      </c>
      <c r="J150" s="24">
        <v>0</v>
      </c>
      <c r="K150" s="24">
        <v>29497.877619999999</v>
      </c>
      <c r="L150" s="24">
        <v>29497.877619999999</v>
      </c>
      <c r="M150" s="24">
        <v>0</v>
      </c>
      <c r="N150" s="33">
        <v>0.47444125363533446</v>
      </c>
      <c r="O150" s="33">
        <v>0.47444125363533446</v>
      </c>
      <c r="P150" s="43" t="s">
        <v>598</v>
      </c>
      <c r="Q150" s="24">
        <v>18600.442270000003</v>
      </c>
      <c r="R150" s="24">
        <v>18600.442270000003</v>
      </c>
      <c r="S150" s="24">
        <v>0</v>
      </c>
      <c r="T150" s="33">
        <f t="shared" si="19"/>
        <v>1.585869690183447</v>
      </c>
      <c r="U150" s="33">
        <f t="shared" si="20"/>
        <v>1.585869690183447</v>
      </c>
      <c r="V150" s="33">
        <f t="shared" si="21"/>
        <v>0</v>
      </c>
    </row>
    <row r="151" spans="1:22" s="7" customFormat="1" ht="45" x14ac:dyDescent="0.25">
      <c r="A151" s="12" t="s">
        <v>410</v>
      </c>
      <c r="B151" s="8"/>
      <c r="C151" s="20" t="s">
        <v>97</v>
      </c>
      <c r="D151" s="21" t="s">
        <v>98</v>
      </c>
      <c r="E151" s="24">
        <v>1527118.7995</v>
      </c>
      <c r="F151" s="24">
        <v>1527118.7995</v>
      </c>
      <c r="G151" s="24">
        <v>0</v>
      </c>
      <c r="H151" s="24">
        <v>1547587.7221699997</v>
      </c>
      <c r="I151" s="24">
        <v>1547587.7221699997</v>
      </c>
      <c r="J151" s="24">
        <v>0</v>
      </c>
      <c r="K151" s="24">
        <v>575825.93690999993</v>
      </c>
      <c r="L151" s="24">
        <v>575825.93690999993</v>
      </c>
      <c r="M151" s="24">
        <v>0</v>
      </c>
      <c r="N151" s="33">
        <v>0.37207967513633872</v>
      </c>
      <c r="O151" s="33">
        <v>0.37207967513633872</v>
      </c>
      <c r="P151" s="43" t="s">
        <v>598</v>
      </c>
      <c r="Q151" s="24">
        <v>646620.01001999993</v>
      </c>
      <c r="R151" s="24">
        <v>646620.01001999993</v>
      </c>
      <c r="S151" s="24">
        <v>0</v>
      </c>
      <c r="T151" s="33">
        <f t="shared" si="19"/>
        <v>0.89051673005323428</v>
      </c>
      <c r="U151" s="33">
        <f t="shared" si="20"/>
        <v>0.89051673005323428</v>
      </c>
      <c r="V151" s="33">
        <f t="shared" si="21"/>
        <v>0</v>
      </c>
    </row>
    <row r="152" spans="1:22" s="7" customFormat="1" ht="45" x14ac:dyDescent="0.25">
      <c r="A152" s="12" t="s">
        <v>411</v>
      </c>
      <c r="B152" s="8"/>
      <c r="C152" s="20" t="s">
        <v>82</v>
      </c>
      <c r="D152" s="21" t="s">
        <v>83</v>
      </c>
      <c r="E152" s="24">
        <v>19390.099999999999</v>
      </c>
      <c r="F152" s="24">
        <v>19390.099999999999</v>
      </c>
      <c r="G152" s="24">
        <v>0</v>
      </c>
      <c r="H152" s="24">
        <v>19390.099999999999</v>
      </c>
      <c r="I152" s="24">
        <v>19390.099999999999</v>
      </c>
      <c r="J152" s="24">
        <v>0</v>
      </c>
      <c r="K152" s="24">
        <v>6341.893140000001</v>
      </c>
      <c r="L152" s="24">
        <v>6341.893140000001</v>
      </c>
      <c r="M152" s="24">
        <v>0</v>
      </c>
      <c r="N152" s="33">
        <v>0.32706861439600626</v>
      </c>
      <c r="O152" s="33">
        <v>0.32706861439600626</v>
      </c>
      <c r="P152" s="43" t="s">
        <v>598</v>
      </c>
      <c r="Q152" s="24">
        <v>6643.0968400000002</v>
      </c>
      <c r="R152" s="24">
        <v>6643.0968400000002</v>
      </c>
      <c r="S152" s="24">
        <v>0</v>
      </c>
      <c r="T152" s="33">
        <f t="shared" si="19"/>
        <v>0.95465914358099302</v>
      </c>
      <c r="U152" s="33">
        <f t="shared" si="20"/>
        <v>0.95465914358099302</v>
      </c>
      <c r="V152" s="33">
        <f t="shared" si="21"/>
        <v>0</v>
      </c>
    </row>
    <row r="153" spans="1:22" s="7" customFormat="1" ht="60" x14ac:dyDescent="0.25">
      <c r="A153" s="12" t="s">
        <v>412</v>
      </c>
      <c r="B153" s="8"/>
      <c r="C153" s="20" t="s">
        <v>84</v>
      </c>
      <c r="D153" s="21" t="s">
        <v>85</v>
      </c>
      <c r="E153" s="24">
        <v>109054</v>
      </c>
      <c r="F153" s="24">
        <v>109054</v>
      </c>
      <c r="G153" s="24">
        <v>0</v>
      </c>
      <c r="H153" s="24">
        <v>109054</v>
      </c>
      <c r="I153" s="24">
        <v>109054</v>
      </c>
      <c r="J153" s="24">
        <v>0</v>
      </c>
      <c r="K153" s="24">
        <v>51609.347519999996</v>
      </c>
      <c r="L153" s="24">
        <v>51609.347519999996</v>
      </c>
      <c r="M153" s="24">
        <v>0</v>
      </c>
      <c r="N153" s="33">
        <v>0.47324580042914516</v>
      </c>
      <c r="O153" s="33">
        <v>0.47324580042914516</v>
      </c>
      <c r="P153" s="43" t="s">
        <v>598</v>
      </c>
      <c r="Q153" s="24">
        <v>34681.996709999992</v>
      </c>
      <c r="R153" s="24">
        <v>34681.996709999992</v>
      </c>
      <c r="S153" s="24">
        <v>0</v>
      </c>
      <c r="T153" s="33">
        <f t="shared" si="19"/>
        <v>1.4880731334917425</v>
      </c>
      <c r="U153" s="33">
        <f t="shared" si="20"/>
        <v>1.4880731334917425</v>
      </c>
      <c r="V153" s="33">
        <f t="shared" si="21"/>
        <v>0</v>
      </c>
    </row>
    <row r="154" spans="1:22" s="12" customFormat="1" ht="60" x14ac:dyDescent="0.25">
      <c r="A154" s="12" t="s">
        <v>413</v>
      </c>
      <c r="B154" s="4"/>
      <c r="C154" s="20" t="s">
        <v>485</v>
      </c>
      <c r="D154" s="21" t="s">
        <v>86</v>
      </c>
      <c r="E154" s="24">
        <v>14400</v>
      </c>
      <c r="F154" s="24">
        <v>14400</v>
      </c>
      <c r="G154" s="24">
        <v>0</v>
      </c>
      <c r="H154" s="24">
        <v>14400</v>
      </c>
      <c r="I154" s="24">
        <v>14400</v>
      </c>
      <c r="J154" s="24">
        <v>0</v>
      </c>
      <c r="K154" s="24">
        <v>841.78306999999995</v>
      </c>
      <c r="L154" s="24">
        <v>841.78306999999995</v>
      </c>
      <c r="M154" s="24">
        <v>0</v>
      </c>
      <c r="N154" s="33">
        <v>5.8457157638888889E-2</v>
      </c>
      <c r="O154" s="33">
        <v>5.8457157638888889E-2</v>
      </c>
      <c r="P154" s="43" t="s">
        <v>598</v>
      </c>
      <c r="Q154" s="24">
        <v>1441.59519</v>
      </c>
      <c r="R154" s="24">
        <v>1441.59519</v>
      </c>
      <c r="S154" s="24">
        <v>0</v>
      </c>
      <c r="T154" s="33">
        <f t="shared" si="19"/>
        <v>0.58392472161342324</v>
      </c>
      <c r="U154" s="33">
        <f t="shared" si="20"/>
        <v>0.58392472161342324</v>
      </c>
      <c r="V154" s="33">
        <f t="shared" si="21"/>
        <v>0</v>
      </c>
    </row>
    <row r="155" spans="1:22" s="12" customFormat="1" x14ac:dyDescent="0.25">
      <c r="A155" s="12" t="s">
        <v>414</v>
      </c>
      <c r="B155" s="4"/>
      <c r="C155" s="20" t="s">
        <v>104</v>
      </c>
      <c r="D155" s="21" t="s">
        <v>316</v>
      </c>
      <c r="E155" s="24">
        <v>50000</v>
      </c>
      <c r="F155" s="24">
        <v>50000</v>
      </c>
      <c r="G155" s="24">
        <v>0</v>
      </c>
      <c r="H155" s="24">
        <v>50000</v>
      </c>
      <c r="I155" s="24">
        <v>50000</v>
      </c>
      <c r="J155" s="24">
        <v>0</v>
      </c>
      <c r="K155" s="24">
        <v>0</v>
      </c>
      <c r="L155" s="24">
        <v>0</v>
      </c>
      <c r="M155" s="24">
        <v>0</v>
      </c>
      <c r="N155" s="33">
        <v>0</v>
      </c>
      <c r="O155" s="33">
        <v>0</v>
      </c>
      <c r="P155" s="43" t="s">
        <v>598</v>
      </c>
      <c r="Q155" s="24">
        <v>0</v>
      </c>
      <c r="R155" s="24">
        <v>0</v>
      </c>
      <c r="S155" s="24">
        <v>0</v>
      </c>
      <c r="T155" s="33">
        <f t="shared" si="19"/>
        <v>0</v>
      </c>
      <c r="U155" s="33">
        <f t="shared" si="20"/>
        <v>0</v>
      </c>
      <c r="V155" s="33">
        <f t="shared" si="21"/>
        <v>0</v>
      </c>
    </row>
    <row r="156" spans="1:22" s="7" customFormat="1" ht="85.5" x14ac:dyDescent="0.25">
      <c r="A156" s="12" t="s">
        <v>51</v>
      </c>
      <c r="B156" s="8">
        <v>16</v>
      </c>
      <c r="C156" s="9" t="s">
        <v>52</v>
      </c>
      <c r="D156" s="8" t="s">
        <v>53</v>
      </c>
      <c r="E156" s="23">
        <v>4816442.8056400008</v>
      </c>
      <c r="F156" s="23">
        <v>608670.10563999997</v>
      </c>
      <c r="G156" s="23">
        <v>4207772.7</v>
      </c>
      <c r="H156" s="23">
        <v>4931535.5416200003</v>
      </c>
      <c r="I156" s="23">
        <v>617374.64161999943</v>
      </c>
      <c r="J156" s="23">
        <v>4314160.8999999994</v>
      </c>
      <c r="K156" s="23">
        <v>3234948.4150999999</v>
      </c>
      <c r="L156" s="23">
        <v>348509.26113000006</v>
      </c>
      <c r="M156" s="23">
        <v>2886439.1539699999</v>
      </c>
      <c r="N156" s="32">
        <v>0.65597183428943218</v>
      </c>
      <c r="O156" s="32">
        <v>0.56450206671188674</v>
      </c>
      <c r="P156" s="42">
        <v>0.6690615442669281</v>
      </c>
      <c r="Q156" s="23">
        <v>2622628.1325600003</v>
      </c>
      <c r="R156" s="23">
        <v>283361.50809000013</v>
      </c>
      <c r="S156" s="23">
        <v>2339266.6244699997</v>
      </c>
      <c r="T156" s="32">
        <f t="shared" si="19"/>
        <v>1.2334758309567515</v>
      </c>
      <c r="U156" s="32">
        <f t="shared" si="20"/>
        <v>1.2299103836619474</v>
      </c>
      <c r="V156" s="32">
        <f t="shared" si="21"/>
        <v>1.2339077229488413</v>
      </c>
    </row>
    <row r="157" spans="1:22" s="7" customFormat="1" ht="45" x14ac:dyDescent="0.25">
      <c r="A157" s="12" t="s">
        <v>415</v>
      </c>
      <c r="B157" s="8"/>
      <c r="C157" s="20" t="s">
        <v>279</v>
      </c>
      <c r="D157" s="21" t="s">
        <v>280</v>
      </c>
      <c r="E157" s="24">
        <v>2037867.1579</v>
      </c>
      <c r="F157" s="24">
        <v>101893.35789999994</v>
      </c>
      <c r="G157" s="24">
        <v>1935973.8</v>
      </c>
      <c r="H157" s="24">
        <v>2037867.1578999995</v>
      </c>
      <c r="I157" s="24">
        <v>101893.35789999948</v>
      </c>
      <c r="J157" s="24">
        <v>1935973.8</v>
      </c>
      <c r="K157" s="24">
        <v>1861436.9491999999</v>
      </c>
      <c r="L157" s="24">
        <v>93071.847479999997</v>
      </c>
      <c r="M157" s="24">
        <v>1768365.1017199999</v>
      </c>
      <c r="N157" s="33">
        <v>0.91342408752403215</v>
      </c>
      <c r="O157" s="33">
        <v>0.91342408767549776</v>
      </c>
      <c r="P157" s="43">
        <v>0.9134240875160603</v>
      </c>
      <c r="Q157" s="24">
        <v>1654242.97535</v>
      </c>
      <c r="R157" s="24">
        <v>82802.398800000083</v>
      </c>
      <c r="S157" s="24">
        <v>1571440.5765499999</v>
      </c>
      <c r="T157" s="33">
        <f t="shared" si="19"/>
        <v>1.1252500248980428</v>
      </c>
      <c r="U157" s="33">
        <f t="shared" si="20"/>
        <v>1.1240235648825176</v>
      </c>
      <c r="V157" s="33">
        <f t="shared" si="21"/>
        <v>1.1253146495697188</v>
      </c>
    </row>
    <row r="158" spans="1:22" s="7" customFormat="1" ht="30" x14ac:dyDescent="0.25">
      <c r="A158" s="12" t="s">
        <v>416</v>
      </c>
      <c r="B158" s="8"/>
      <c r="C158" s="20" t="s">
        <v>281</v>
      </c>
      <c r="D158" s="21" t="s">
        <v>282</v>
      </c>
      <c r="E158" s="24">
        <v>419658.73683999997</v>
      </c>
      <c r="F158" s="24">
        <v>20982.93683999998</v>
      </c>
      <c r="G158" s="24">
        <v>398675.8</v>
      </c>
      <c r="H158" s="24">
        <v>419658.73684000003</v>
      </c>
      <c r="I158" s="24">
        <v>20982.936840000039</v>
      </c>
      <c r="J158" s="24">
        <v>398675.8</v>
      </c>
      <c r="K158" s="24">
        <v>419029.80476999999</v>
      </c>
      <c r="L158" s="24">
        <v>20951.490240000014</v>
      </c>
      <c r="M158" s="24">
        <v>398078.31452999997</v>
      </c>
      <c r="N158" s="33">
        <v>0.99850132497005584</v>
      </c>
      <c r="O158" s="33">
        <v>0.99850132513671408</v>
      </c>
      <c r="P158" s="43">
        <v>0.9985013249612843</v>
      </c>
      <c r="Q158" s="24">
        <v>178606.21053000001</v>
      </c>
      <c r="R158" s="24">
        <v>8930.310530000017</v>
      </c>
      <c r="S158" s="24">
        <v>169675.9</v>
      </c>
      <c r="T158" s="33">
        <f t="shared" si="19"/>
        <v>2.346109933840272</v>
      </c>
      <c r="U158" s="33">
        <f t="shared" si="20"/>
        <v>2.3461099330887403</v>
      </c>
      <c r="V158" s="33">
        <f t="shared" si="21"/>
        <v>2.3461099338798261</v>
      </c>
    </row>
    <row r="159" spans="1:22" s="7" customFormat="1" ht="30" x14ac:dyDescent="0.25">
      <c r="A159" s="12" t="s">
        <v>417</v>
      </c>
      <c r="B159" s="8"/>
      <c r="C159" s="20" t="s">
        <v>283</v>
      </c>
      <c r="D159" s="21" t="s">
        <v>284</v>
      </c>
      <c r="E159" s="24">
        <v>101352.94737000001</v>
      </c>
      <c r="F159" s="24">
        <v>5067.647370000006</v>
      </c>
      <c r="G159" s="24">
        <v>96285.3</v>
      </c>
      <c r="H159" s="24">
        <v>101352.94737000002</v>
      </c>
      <c r="I159" s="24">
        <v>5067.6473700000206</v>
      </c>
      <c r="J159" s="24">
        <v>96285.3</v>
      </c>
      <c r="K159" s="24">
        <v>100129.83879000002</v>
      </c>
      <c r="L159" s="24">
        <v>5006.4919500000251</v>
      </c>
      <c r="M159" s="24">
        <v>95123.346839999998</v>
      </c>
      <c r="N159" s="33">
        <v>0.98793218538051086</v>
      </c>
      <c r="O159" s="33">
        <v>0.98793218716005582</v>
      </c>
      <c r="P159" s="43">
        <v>0.98793218528685056</v>
      </c>
      <c r="Q159" s="24">
        <v>81280.210529999982</v>
      </c>
      <c r="R159" s="24">
        <v>4064.010529999985</v>
      </c>
      <c r="S159" s="24">
        <v>77216.2</v>
      </c>
      <c r="T159" s="33">
        <f t="shared" si="19"/>
        <v>1.2319091958188613</v>
      </c>
      <c r="U159" s="33">
        <f t="shared" si="20"/>
        <v>1.2319091973415837</v>
      </c>
      <c r="V159" s="33">
        <f t="shared" si="21"/>
        <v>1.231909195738718</v>
      </c>
    </row>
    <row r="160" spans="1:22" s="7" customFormat="1" x14ac:dyDescent="0.25">
      <c r="A160" s="12" t="s">
        <v>418</v>
      </c>
      <c r="B160" s="8"/>
      <c r="C160" s="20" t="s">
        <v>567</v>
      </c>
      <c r="D160" s="21" t="s">
        <v>286</v>
      </c>
      <c r="E160" s="24">
        <v>226315.78946999999</v>
      </c>
      <c r="F160" s="24">
        <v>11315.789469999989</v>
      </c>
      <c r="G160" s="24">
        <v>215000</v>
      </c>
      <c r="H160" s="24">
        <v>226315.78947000002</v>
      </c>
      <c r="I160" s="24">
        <v>11315.789470000018</v>
      </c>
      <c r="J160" s="24">
        <v>215000</v>
      </c>
      <c r="K160" s="24">
        <v>3157.8947400000002</v>
      </c>
      <c r="L160" s="24">
        <v>157.89474000000018</v>
      </c>
      <c r="M160" s="24">
        <v>3000</v>
      </c>
      <c r="N160" s="33">
        <v>1.3953488386273661E-2</v>
      </c>
      <c r="O160" s="33">
        <v>1.3953488655705781E-2</v>
      </c>
      <c r="P160" s="43">
        <v>1.3953488372093023E-2</v>
      </c>
      <c r="Q160" s="24">
        <v>548351.52410000004</v>
      </c>
      <c r="R160" s="24">
        <v>27417.576180000033</v>
      </c>
      <c r="S160" s="24">
        <v>520933.94792000001</v>
      </c>
      <c r="T160" s="33">
        <f t="shared" si="19"/>
        <v>5.758887504111525E-3</v>
      </c>
      <c r="U160" s="33">
        <f t="shared" si="20"/>
        <v>5.758887618781479E-3</v>
      </c>
      <c r="V160" s="33">
        <f t="shared" si="21"/>
        <v>5.758887498076265E-3</v>
      </c>
    </row>
    <row r="161" spans="1:22" s="7" customFormat="1" ht="45" x14ac:dyDescent="0.25">
      <c r="A161" s="12" t="s">
        <v>557</v>
      </c>
      <c r="B161" s="27"/>
      <c r="C161" s="28" t="s">
        <v>285</v>
      </c>
      <c r="D161" s="21" t="s">
        <v>566</v>
      </c>
      <c r="E161" s="24">
        <v>1004571.57895</v>
      </c>
      <c r="F161" s="24">
        <v>50228.578949999996</v>
      </c>
      <c r="G161" s="24">
        <v>954343</v>
      </c>
      <c r="H161" s="24">
        <v>1116559.1578899999</v>
      </c>
      <c r="I161" s="24">
        <v>55827.957889999961</v>
      </c>
      <c r="J161" s="24">
        <v>1060731.2</v>
      </c>
      <c r="K161" s="24">
        <v>626959.92718</v>
      </c>
      <c r="L161" s="24">
        <v>31347.996380000026</v>
      </c>
      <c r="M161" s="24">
        <v>595611.93079999997</v>
      </c>
      <c r="N161" s="33">
        <v>0.56151071150120491</v>
      </c>
      <c r="O161" s="33">
        <v>0.5615107119226217</v>
      </c>
      <c r="P161" s="43">
        <v>0.56151071147902498</v>
      </c>
      <c r="Q161" s="24">
        <v>0</v>
      </c>
      <c r="R161" s="24">
        <v>0</v>
      </c>
      <c r="S161" s="24">
        <v>0</v>
      </c>
      <c r="T161" s="33">
        <f t="shared" si="19"/>
        <v>0</v>
      </c>
      <c r="U161" s="33">
        <f t="shared" si="20"/>
        <v>0</v>
      </c>
      <c r="V161" s="33">
        <f t="shared" si="21"/>
        <v>0</v>
      </c>
    </row>
    <row r="162" spans="1:22" s="7" customFormat="1" ht="30" x14ac:dyDescent="0.25">
      <c r="A162" s="30" t="s">
        <v>558</v>
      </c>
      <c r="B162" s="27"/>
      <c r="C162" s="28" t="s">
        <v>568</v>
      </c>
      <c r="D162" s="21" t="s">
        <v>569</v>
      </c>
      <c r="E162" s="24">
        <v>15910.303029999999</v>
      </c>
      <c r="F162" s="24">
        <v>159.1030299999984</v>
      </c>
      <c r="G162" s="24">
        <v>15751.2</v>
      </c>
      <c r="H162" s="24">
        <v>15910.303029999999</v>
      </c>
      <c r="I162" s="24">
        <v>159.1030299999984</v>
      </c>
      <c r="J162" s="24">
        <v>15751.2</v>
      </c>
      <c r="K162" s="24">
        <v>0</v>
      </c>
      <c r="L162" s="24">
        <v>0</v>
      </c>
      <c r="M162" s="24">
        <v>0</v>
      </c>
      <c r="N162" s="33">
        <v>0</v>
      </c>
      <c r="O162" s="33">
        <v>0</v>
      </c>
      <c r="P162" s="43">
        <v>0</v>
      </c>
      <c r="Q162" s="24">
        <v>0</v>
      </c>
      <c r="R162" s="24">
        <v>0</v>
      </c>
      <c r="S162" s="24">
        <v>0</v>
      </c>
      <c r="T162" s="33">
        <f t="shared" si="19"/>
        <v>0</v>
      </c>
      <c r="U162" s="33">
        <f t="shared" si="20"/>
        <v>0</v>
      </c>
      <c r="V162" s="33">
        <f t="shared" si="21"/>
        <v>0</v>
      </c>
    </row>
    <row r="163" spans="1:22" s="7" customFormat="1" ht="30" x14ac:dyDescent="0.25">
      <c r="A163" s="12" t="s">
        <v>473</v>
      </c>
      <c r="B163" s="8"/>
      <c r="C163" s="20" t="s">
        <v>585</v>
      </c>
      <c r="D163" s="21" t="s">
        <v>537</v>
      </c>
      <c r="E163" s="24">
        <v>597720.80807999999</v>
      </c>
      <c r="F163" s="24">
        <v>5977.2080800000113</v>
      </c>
      <c r="G163" s="24">
        <v>591743.6</v>
      </c>
      <c r="H163" s="24">
        <v>597720.80807999999</v>
      </c>
      <c r="I163" s="24">
        <v>5977.2080800000113</v>
      </c>
      <c r="J163" s="24">
        <v>591743.6</v>
      </c>
      <c r="K163" s="24">
        <v>26525.717250000002</v>
      </c>
      <c r="L163" s="24">
        <v>265.25717000000441</v>
      </c>
      <c r="M163" s="24">
        <v>26260.460079999997</v>
      </c>
      <c r="N163" s="33">
        <v>4.4378105783544605E-2</v>
      </c>
      <c r="O163" s="33">
        <v>4.4378105371229423E-2</v>
      </c>
      <c r="P163" s="43">
        <v>4.4378105787709406E-2</v>
      </c>
      <c r="Q163" s="24">
        <v>0</v>
      </c>
      <c r="R163" s="24">
        <v>0</v>
      </c>
      <c r="S163" s="24">
        <v>0</v>
      </c>
      <c r="T163" s="33">
        <f t="shared" si="19"/>
        <v>0</v>
      </c>
      <c r="U163" s="33">
        <f t="shared" si="20"/>
        <v>0</v>
      </c>
      <c r="V163" s="33">
        <f t="shared" si="21"/>
        <v>0</v>
      </c>
    </row>
    <row r="164" spans="1:22" s="7" customFormat="1" ht="30" x14ac:dyDescent="0.25">
      <c r="A164" s="12" t="s">
        <v>419</v>
      </c>
      <c r="B164" s="8"/>
      <c r="C164" s="20" t="s">
        <v>287</v>
      </c>
      <c r="D164" s="21" t="s">
        <v>288</v>
      </c>
      <c r="E164" s="24">
        <v>8000</v>
      </c>
      <c r="F164" s="24">
        <v>8000</v>
      </c>
      <c r="G164" s="24">
        <v>0</v>
      </c>
      <c r="H164" s="24">
        <v>8000</v>
      </c>
      <c r="I164" s="24">
        <v>8000</v>
      </c>
      <c r="J164" s="24">
        <v>0</v>
      </c>
      <c r="K164" s="24">
        <v>800</v>
      </c>
      <c r="L164" s="24">
        <v>800</v>
      </c>
      <c r="M164" s="24">
        <v>0</v>
      </c>
      <c r="N164" s="33">
        <v>0.1</v>
      </c>
      <c r="O164" s="33">
        <v>0.1</v>
      </c>
      <c r="P164" s="43" t="s">
        <v>598</v>
      </c>
      <c r="Q164" s="24">
        <v>1600</v>
      </c>
      <c r="R164" s="24">
        <v>1600</v>
      </c>
      <c r="S164" s="24">
        <v>0</v>
      </c>
      <c r="T164" s="33">
        <f t="shared" si="19"/>
        <v>0.5</v>
      </c>
      <c r="U164" s="33">
        <f t="shared" si="20"/>
        <v>0.5</v>
      </c>
      <c r="V164" s="33">
        <f t="shared" si="21"/>
        <v>0</v>
      </c>
    </row>
    <row r="165" spans="1:22" s="7" customFormat="1" ht="45" x14ac:dyDescent="0.25">
      <c r="A165" s="12" t="s">
        <v>420</v>
      </c>
      <c r="B165" s="8"/>
      <c r="C165" s="20" t="s">
        <v>289</v>
      </c>
      <c r="D165" s="21" t="s">
        <v>290</v>
      </c>
      <c r="E165" s="24">
        <v>117535.65</v>
      </c>
      <c r="F165" s="24">
        <v>117535.65</v>
      </c>
      <c r="G165" s="24">
        <v>0</v>
      </c>
      <c r="H165" s="24">
        <v>120640.80704</v>
      </c>
      <c r="I165" s="24">
        <v>120640.80704</v>
      </c>
      <c r="J165" s="24">
        <v>0</v>
      </c>
      <c r="K165" s="24">
        <v>56072.745969999996</v>
      </c>
      <c r="L165" s="24">
        <v>56072.745969999996</v>
      </c>
      <c r="M165" s="24">
        <v>0</v>
      </c>
      <c r="N165" s="33">
        <v>0.46479087255615226</v>
      </c>
      <c r="O165" s="33">
        <v>0.46479087255615226</v>
      </c>
      <c r="P165" s="43" t="s">
        <v>598</v>
      </c>
      <c r="Q165" s="24">
        <v>43160.014470000002</v>
      </c>
      <c r="R165" s="24">
        <v>43160.014470000002</v>
      </c>
      <c r="S165" s="24">
        <v>0</v>
      </c>
      <c r="T165" s="33">
        <f t="shared" si="19"/>
        <v>1.2991827426048588</v>
      </c>
      <c r="U165" s="33">
        <f t="shared" si="20"/>
        <v>1.2991827426048588</v>
      </c>
      <c r="V165" s="33">
        <f t="shared" si="21"/>
        <v>0</v>
      </c>
    </row>
    <row r="166" spans="1:22" s="7" customFormat="1" ht="30" x14ac:dyDescent="0.25">
      <c r="A166" s="12" t="s">
        <v>421</v>
      </c>
      <c r="B166" s="8"/>
      <c r="C166" s="20" t="s">
        <v>295</v>
      </c>
      <c r="D166" s="21" t="s">
        <v>296</v>
      </c>
      <c r="E166" s="24">
        <v>279773.13400000002</v>
      </c>
      <c r="F166" s="24">
        <v>279773.13400000002</v>
      </c>
      <c r="G166" s="24">
        <v>0</v>
      </c>
      <c r="H166" s="24">
        <v>279773.13400000002</v>
      </c>
      <c r="I166" s="24">
        <v>279773.13400000002</v>
      </c>
      <c r="J166" s="24">
        <v>0</v>
      </c>
      <c r="K166" s="24">
        <v>135586.98462999999</v>
      </c>
      <c r="L166" s="24">
        <v>135586.98462999999</v>
      </c>
      <c r="M166" s="24">
        <v>0</v>
      </c>
      <c r="N166" s="33">
        <v>0.48463189689257291</v>
      </c>
      <c r="O166" s="33">
        <v>0.48463189689257291</v>
      </c>
      <c r="P166" s="43" t="s">
        <v>598</v>
      </c>
      <c r="Q166" s="24">
        <v>113934.45776999999</v>
      </c>
      <c r="R166" s="24">
        <v>113934.45776999999</v>
      </c>
      <c r="S166" s="24">
        <v>0</v>
      </c>
      <c r="T166" s="33">
        <f t="shared" si="19"/>
        <v>1.1900437083196556</v>
      </c>
      <c r="U166" s="33">
        <f t="shared" si="20"/>
        <v>1.1900437083196556</v>
      </c>
      <c r="V166" s="33">
        <f t="shared" si="21"/>
        <v>0</v>
      </c>
    </row>
    <row r="167" spans="1:22" s="7" customFormat="1" ht="90" x14ac:dyDescent="0.25">
      <c r="A167" s="12" t="s">
        <v>550</v>
      </c>
      <c r="B167" s="8"/>
      <c r="C167" s="20" t="s">
        <v>553</v>
      </c>
      <c r="D167" s="21" t="s">
        <v>554</v>
      </c>
      <c r="E167" s="24">
        <v>7736.7</v>
      </c>
      <c r="F167" s="24">
        <v>7736.7</v>
      </c>
      <c r="G167" s="24">
        <v>0</v>
      </c>
      <c r="H167" s="24">
        <v>7736.7</v>
      </c>
      <c r="I167" s="24">
        <v>7736.7</v>
      </c>
      <c r="J167" s="24">
        <v>0</v>
      </c>
      <c r="K167" s="24">
        <v>5248.5525700000007</v>
      </c>
      <c r="L167" s="24">
        <v>5248.5525700000007</v>
      </c>
      <c r="M167" s="24">
        <v>0</v>
      </c>
      <c r="N167" s="33">
        <v>0.67839680613181341</v>
      </c>
      <c r="O167" s="33">
        <v>0.67839680613181341</v>
      </c>
      <c r="P167" s="43" t="s">
        <v>598</v>
      </c>
      <c r="Q167" s="24">
        <v>1452.73981</v>
      </c>
      <c r="R167" s="24">
        <v>1452.73981</v>
      </c>
      <c r="S167" s="24">
        <v>0</v>
      </c>
      <c r="T167" s="33">
        <f t="shared" si="19"/>
        <v>3.6128648322785351</v>
      </c>
      <c r="U167" s="33">
        <f t="shared" si="20"/>
        <v>3.6128648322785351</v>
      </c>
      <c r="V167" s="33">
        <f t="shared" si="21"/>
        <v>0</v>
      </c>
    </row>
    <row r="168" spans="1:22" s="7" customFormat="1" ht="57" x14ac:dyDescent="0.25">
      <c r="A168" s="12" t="s">
        <v>54</v>
      </c>
      <c r="B168" s="8">
        <v>17</v>
      </c>
      <c r="C168" s="9" t="s">
        <v>55</v>
      </c>
      <c r="D168" s="8" t="s">
        <v>56</v>
      </c>
      <c r="E168" s="23">
        <v>235121.606</v>
      </c>
      <c r="F168" s="23">
        <v>30260.805999999982</v>
      </c>
      <c r="G168" s="23">
        <v>204860.80000000002</v>
      </c>
      <c r="H168" s="23">
        <v>235121.606</v>
      </c>
      <c r="I168" s="23">
        <v>30260.805999999982</v>
      </c>
      <c r="J168" s="23">
        <v>204860.80000000002</v>
      </c>
      <c r="K168" s="23">
        <v>109312.36923999996</v>
      </c>
      <c r="L168" s="23">
        <v>13802.704559999984</v>
      </c>
      <c r="M168" s="23">
        <v>95509.664679999973</v>
      </c>
      <c r="N168" s="32">
        <v>0.46491843561157009</v>
      </c>
      <c r="O168" s="32">
        <v>0.45612481571046032</v>
      </c>
      <c r="P168" s="42">
        <v>0.46621737628672721</v>
      </c>
      <c r="Q168" s="23">
        <v>94558.743399999992</v>
      </c>
      <c r="R168" s="23">
        <v>12573.782640000005</v>
      </c>
      <c r="S168" s="23">
        <v>81984.960759999987</v>
      </c>
      <c r="T168" s="32">
        <f t="shared" si="19"/>
        <v>1.1560260353459813</v>
      </c>
      <c r="U168" s="32">
        <f t="shared" si="20"/>
        <v>1.097736850968817</v>
      </c>
      <c r="V168" s="32">
        <f t="shared" si="21"/>
        <v>1.1649656692474581</v>
      </c>
    </row>
    <row r="169" spans="1:22" s="12" customFormat="1" x14ac:dyDescent="0.25">
      <c r="A169" s="12" t="s">
        <v>474</v>
      </c>
      <c r="B169" s="4"/>
      <c r="C169" s="25" t="s">
        <v>484</v>
      </c>
      <c r="D169" s="4" t="s">
        <v>538</v>
      </c>
      <c r="E169" s="24">
        <v>23052.2</v>
      </c>
      <c r="F169" s="24">
        <v>0</v>
      </c>
      <c r="G169" s="24">
        <v>23052.2</v>
      </c>
      <c r="H169" s="24">
        <v>23052.2</v>
      </c>
      <c r="I169" s="24">
        <v>0</v>
      </c>
      <c r="J169" s="24">
        <v>23052.2</v>
      </c>
      <c r="K169" s="24">
        <v>7970.41273</v>
      </c>
      <c r="L169" s="24">
        <v>0</v>
      </c>
      <c r="M169" s="24">
        <v>7970.41273</v>
      </c>
      <c r="N169" s="33">
        <v>0.34575497045835102</v>
      </c>
      <c r="O169" s="33" t="s">
        <v>598</v>
      </c>
      <c r="P169" s="43">
        <v>0.34575497045835102</v>
      </c>
      <c r="Q169" s="24">
        <v>5621.5198799999998</v>
      </c>
      <c r="R169" s="24">
        <v>0</v>
      </c>
      <c r="S169" s="24">
        <v>5621.5198799999998</v>
      </c>
      <c r="T169" s="33">
        <f t="shared" si="19"/>
        <v>1.4178394633730265</v>
      </c>
      <c r="U169" s="33">
        <f t="shared" si="20"/>
        <v>0</v>
      </c>
      <c r="V169" s="33">
        <f t="shared" si="21"/>
        <v>1.4178394633730265</v>
      </c>
    </row>
    <row r="170" spans="1:22" s="12" customFormat="1" ht="30" x14ac:dyDescent="0.25">
      <c r="A170" s="12" t="s">
        <v>615</v>
      </c>
      <c r="B170" s="31"/>
      <c r="C170" s="57" t="s">
        <v>616</v>
      </c>
      <c r="D170" s="4" t="s">
        <v>617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40">
        <v>0</v>
      </c>
      <c r="O170" s="40">
        <v>0</v>
      </c>
      <c r="P170" s="43">
        <v>0</v>
      </c>
      <c r="Q170" s="24">
        <v>5249.5905000000002</v>
      </c>
      <c r="R170" s="24">
        <v>0</v>
      </c>
      <c r="S170" s="24">
        <v>5249.5905000000002</v>
      </c>
      <c r="T170" s="33">
        <f t="shared" ref="T170" si="22">IFERROR(K170/Q170,0)</f>
        <v>0</v>
      </c>
      <c r="U170" s="33">
        <f t="shared" ref="U170" si="23">IFERROR(L170/R170,0)</f>
        <v>0</v>
      </c>
      <c r="V170" s="33">
        <f t="shared" ref="V170" si="24">IFERROR(M170/S170,0)</f>
        <v>0</v>
      </c>
    </row>
    <row r="171" spans="1:22" s="7" customFormat="1" ht="45" x14ac:dyDescent="0.25">
      <c r="A171" s="12" t="s">
        <v>422</v>
      </c>
      <c r="B171" s="8"/>
      <c r="C171" s="20" t="s">
        <v>156</v>
      </c>
      <c r="D171" s="21" t="s">
        <v>157</v>
      </c>
      <c r="E171" s="24">
        <v>212069.40599999999</v>
      </c>
      <c r="F171" s="24">
        <v>30260.805999999982</v>
      </c>
      <c r="G171" s="24">
        <v>181808.6</v>
      </c>
      <c r="H171" s="24">
        <v>212069.40599999999</v>
      </c>
      <c r="I171" s="24">
        <v>30260.805999999982</v>
      </c>
      <c r="J171" s="24">
        <v>181808.6</v>
      </c>
      <c r="K171" s="24">
        <v>101341.95650999996</v>
      </c>
      <c r="L171" s="24">
        <v>13802.704559999984</v>
      </c>
      <c r="M171" s="24">
        <v>87539.251949999976</v>
      </c>
      <c r="N171" s="33">
        <v>0.47787164787927949</v>
      </c>
      <c r="O171" s="33">
        <v>0.45612481571046032</v>
      </c>
      <c r="P171" s="43">
        <v>0.48149126031441841</v>
      </c>
      <c r="Q171" s="24">
        <v>83687.633019999994</v>
      </c>
      <c r="R171" s="24">
        <v>12573.782640000005</v>
      </c>
      <c r="S171" s="24">
        <v>71113.850379999989</v>
      </c>
      <c r="T171" s="33">
        <f t="shared" si="19"/>
        <v>1.2109549864527878</v>
      </c>
      <c r="U171" s="33">
        <f t="shared" si="20"/>
        <v>1.097736850968817</v>
      </c>
      <c r="V171" s="33">
        <f t="shared" si="21"/>
        <v>1.2309733122623812</v>
      </c>
    </row>
    <row r="172" spans="1:22" s="7" customFormat="1" ht="57" x14ac:dyDescent="0.25">
      <c r="A172" s="12" t="s">
        <v>57</v>
      </c>
      <c r="B172" s="8">
        <v>18</v>
      </c>
      <c r="C172" s="9" t="s">
        <v>58</v>
      </c>
      <c r="D172" s="8" t="s">
        <v>59</v>
      </c>
      <c r="E172" s="23">
        <v>74143.08</v>
      </c>
      <c r="F172" s="23">
        <v>74143.08</v>
      </c>
      <c r="G172" s="23">
        <v>0</v>
      </c>
      <c r="H172" s="23">
        <v>74143.079999999987</v>
      </c>
      <c r="I172" s="23">
        <v>74143.079999999987</v>
      </c>
      <c r="J172" s="23">
        <v>0</v>
      </c>
      <c r="K172" s="23">
        <v>33209.42067</v>
      </c>
      <c r="L172" s="23">
        <v>33209.42067</v>
      </c>
      <c r="M172" s="23">
        <v>0</v>
      </c>
      <c r="N172" s="32">
        <v>0.44790991512626677</v>
      </c>
      <c r="O172" s="32">
        <v>0.44790991512626677</v>
      </c>
      <c r="P172" s="42" t="s">
        <v>598</v>
      </c>
      <c r="Q172" s="23">
        <v>92141.952310000008</v>
      </c>
      <c r="R172" s="23">
        <v>92141.952310000008</v>
      </c>
      <c r="S172" s="23">
        <v>0</v>
      </c>
      <c r="T172" s="32">
        <f t="shared" si="19"/>
        <v>0.360415856593434</v>
      </c>
      <c r="U172" s="32">
        <f t="shared" si="20"/>
        <v>0.360415856593434</v>
      </c>
      <c r="V172" s="32">
        <f t="shared" si="21"/>
        <v>0</v>
      </c>
    </row>
    <row r="173" spans="1:22" s="7" customFormat="1" ht="45" x14ac:dyDescent="0.25">
      <c r="A173" s="12" t="s">
        <v>423</v>
      </c>
      <c r="B173" s="8"/>
      <c r="C173" s="20" t="s">
        <v>243</v>
      </c>
      <c r="D173" s="21" t="s">
        <v>244</v>
      </c>
      <c r="E173" s="24">
        <v>74143.08</v>
      </c>
      <c r="F173" s="24">
        <v>74143.08</v>
      </c>
      <c r="G173" s="24">
        <v>0</v>
      </c>
      <c r="H173" s="24">
        <v>74143.079999999987</v>
      </c>
      <c r="I173" s="24">
        <v>74143.079999999987</v>
      </c>
      <c r="J173" s="24">
        <v>0</v>
      </c>
      <c r="K173" s="24">
        <v>33209.42067</v>
      </c>
      <c r="L173" s="24">
        <v>33209.42067</v>
      </c>
      <c r="M173" s="24">
        <v>0</v>
      </c>
      <c r="N173" s="33">
        <v>0.44790991512626677</v>
      </c>
      <c r="O173" s="33">
        <v>0.44790991512626677</v>
      </c>
      <c r="P173" s="43" t="s">
        <v>598</v>
      </c>
      <c r="Q173" s="24">
        <v>92141.952310000008</v>
      </c>
      <c r="R173" s="24">
        <v>92141.952310000008</v>
      </c>
      <c r="S173" s="24">
        <v>0</v>
      </c>
      <c r="T173" s="33">
        <f t="shared" si="19"/>
        <v>0.360415856593434</v>
      </c>
      <c r="U173" s="33">
        <f t="shared" si="20"/>
        <v>0.360415856593434</v>
      </c>
      <c r="V173" s="33">
        <f t="shared" si="21"/>
        <v>0</v>
      </c>
    </row>
    <row r="174" spans="1:22" s="7" customFormat="1" ht="85.5" x14ac:dyDescent="0.25">
      <c r="A174" s="12" t="s">
        <v>60</v>
      </c>
      <c r="B174" s="8">
        <v>19</v>
      </c>
      <c r="C174" s="9" t="s">
        <v>61</v>
      </c>
      <c r="D174" s="8" t="s">
        <v>62</v>
      </c>
      <c r="E174" s="23">
        <v>1401234.28</v>
      </c>
      <c r="F174" s="23">
        <v>1401234.28</v>
      </c>
      <c r="G174" s="23">
        <v>0</v>
      </c>
      <c r="H174" s="23">
        <v>1138968.7385800001</v>
      </c>
      <c r="I174" s="23">
        <v>1138968.7385800001</v>
      </c>
      <c r="J174" s="23">
        <v>0</v>
      </c>
      <c r="K174" s="23">
        <v>359752.60372000001</v>
      </c>
      <c r="L174" s="23">
        <v>359752.60372000001</v>
      </c>
      <c r="M174" s="23">
        <v>0</v>
      </c>
      <c r="N174" s="32">
        <v>0.31585818954830897</v>
      </c>
      <c r="O174" s="32">
        <v>0.31585818954830897</v>
      </c>
      <c r="P174" s="42" t="s">
        <v>598</v>
      </c>
      <c r="Q174" s="23">
        <v>303247.66453999997</v>
      </c>
      <c r="R174" s="23">
        <v>303247.66453999997</v>
      </c>
      <c r="S174" s="23">
        <v>0</v>
      </c>
      <c r="T174" s="32">
        <f t="shared" si="19"/>
        <v>1.1863326441960009</v>
      </c>
      <c r="U174" s="32">
        <f t="shared" si="20"/>
        <v>1.1863326441960009</v>
      </c>
      <c r="V174" s="32">
        <f t="shared" si="21"/>
        <v>0</v>
      </c>
    </row>
    <row r="175" spans="1:22" s="7" customFormat="1" ht="135" x14ac:dyDescent="0.25">
      <c r="A175" s="12" t="s">
        <v>424</v>
      </c>
      <c r="B175" s="8"/>
      <c r="C175" s="20" t="s">
        <v>319</v>
      </c>
      <c r="D175" s="21" t="s">
        <v>320</v>
      </c>
      <c r="E175" s="24">
        <v>783227.78</v>
      </c>
      <c r="F175" s="24">
        <v>783227.78</v>
      </c>
      <c r="G175" s="24">
        <v>0</v>
      </c>
      <c r="H175" s="24">
        <v>783227.78</v>
      </c>
      <c r="I175" s="24">
        <v>783227.78</v>
      </c>
      <c r="J175" s="24">
        <v>0</v>
      </c>
      <c r="K175" s="24">
        <v>284195.50799999997</v>
      </c>
      <c r="L175" s="24">
        <v>284195.50799999997</v>
      </c>
      <c r="M175" s="24">
        <v>0</v>
      </c>
      <c r="N175" s="33">
        <v>0.36285167004673913</v>
      </c>
      <c r="O175" s="33">
        <v>0.36285167004673913</v>
      </c>
      <c r="P175" s="43" t="s">
        <v>598</v>
      </c>
      <c r="Q175" s="24">
        <v>242340.95199999999</v>
      </c>
      <c r="R175" s="24">
        <v>242340.95199999999</v>
      </c>
      <c r="S175" s="24">
        <v>0</v>
      </c>
      <c r="T175" s="33">
        <f t="shared" si="19"/>
        <v>1.1727093817804264</v>
      </c>
      <c r="U175" s="33">
        <f t="shared" si="20"/>
        <v>1.1727093817804264</v>
      </c>
      <c r="V175" s="33">
        <f t="shared" si="21"/>
        <v>0</v>
      </c>
    </row>
    <row r="176" spans="1:22" s="7" customFormat="1" ht="45" x14ac:dyDescent="0.25">
      <c r="A176" s="12" t="s">
        <v>425</v>
      </c>
      <c r="B176" s="8"/>
      <c r="C176" s="20" t="s">
        <v>311</v>
      </c>
      <c r="D176" s="21" t="s">
        <v>312</v>
      </c>
      <c r="E176" s="24">
        <v>300000</v>
      </c>
      <c r="F176" s="24">
        <v>300000</v>
      </c>
      <c r="G176" s="24">
        <v>0</v>
      </c>
      <c r="H176" s="24">
        <v>36340.641539999997</v>
      </c>
      <c r="I176" s="24">
        <v>36340.641539999997</v>
      </c>
      <c r="J176" s="24">
        <v>0</v>
      </c>
      <c r="K176" s="24">
        <v>5880</v>
      </c>
      <c r="L176" s="24">
        <v>5880</v>
      </c>
      <c r="M176" s="24">
        <v>0</v>
      </c>
      <c r="N176" s="33">
        <v>0.16180231693290026</v>
      </c>
      <c r="O176" s="33">
        <v>0.16180231693290026</v>
      </c>
      <c r="P176" s="43" t="s">
        <v>598</v>
      </c>
      <c r="Q176" s="24">
        <v>8380</v>
      </c>
      <c r="R176" s="24">
        <v>8380</v>
      </c>
      <c r="S176" s="24">
        <v>0</v>
      </c>
      <c r="T176" s="33">
        <f t="shared" si="19"/>
        <v>0.70167064439140814</v>
      </c>
      <c r="U176" s="33">
        <f t="shared" si="20"/>
        <v>0.70167064439140814</v>
      </c>
      <c r="V176" s="33">
        <f t="shared" si="21"/>
        <v>0</v>
      </c>
    </row>
    <row r="177" spans="1:22" s="12" customFormat="1" ht="45" x14ac:dyDescent="0.25">
      <c r="A177" s="12" t="s">
        <v>426</v>
      </c>
      <c r="B177" s="4"/>
      <c r="C177" s="20" t="s">
        <v>314</v>
      </c>
      <c r="D177" s="21" t="s">
        <v>315</v>
      </c>
      <c r="E177" s="24">
        <v>26858</v>
      </c>
      <c r="F177" s="24">
        <v>26858</v>
      </c>
      <c r="G177" s="24">
        <v>0</v>
      </c>
      <c r="H177" s="24">
        <v>26858</v>
      </c>
      <c r="I177" s="24">
        <v>26858</v>
      </c>
      <c r="J177" s="24">
        <v>0</v>
      </c>
      <c r="K177" s="24">
        <v>392.17200000000003</v>
      </c>
      <c r="L177" s="24">
        <v>392.17200000000003</v>
      </c>
      <c r="M177" s="24">
        <v>0</v>
      </c>
      <c r="N177" s="33">
        <v>1.4601682925013033E-2</v>
      </c>
      <c r="O177" s="33">
        <v>1.4601682925013033E-2</v>
      </c>
      <c r="P177" s="43" t="s">
        <v>598</v>
      </c>
      <c r="Q177" s="24">
        <v>546.61864000000003</v>
      </c>
      <c r="R177" s="24">
        <v>546.61864000000003</v>
      </c>
      <c r="S177" s="24">
        <v>0</v>
      </c>
      <c r="T177" s="33">
        <f t="shared" si="19"/>
        <v>0.71745083555877276</v>
      </c>
      <c r="U177" s="33">
        <f t="shared" si="20"/>
        <v>0.71745083555877276</v>
      </c>
      <c r="V177" s="33">
        <f t="shared" si="21"/>
        <v>0</v>
      </c>
    </row>
    <row r="178" spans="1:22" s="12" customFormat="1" ht="60" x14ac:dyDescent="0.25">
      <c r="A178" s="30" t="s">
        <v>559</v>
      </c>
      <c r="B178" s="31"/>
      <c r="C178" s="28" t="s">
        <v>570</v>
      </c>
      <c r="D178" s="21" t="s">
        <v>571</v>
      </c>
      <c r="E178" s="24">
        <v>15000</v>
      </c>
      <c r="F178" s="24">
        <v>15000</v>
      </c>
      <c r="G178" s="24">
        <v>0</v>
      </c>
      <c r="H178" s="24">
        <v>15000</v>
      </c>
      <c r="I178" s="24">
        <v>15000</v>
      </c>
      <c r="J178" s="24">
        <v>0</v>
      </c>
      <c r="K178" s="24">
        <v>0</v>
      </c>
      <c r="L178" s="24">
        <v>0</v>
      </c>
      <c r="M178" s="24">
        <v>0</v>
      </c>
      <c r="N178" s="33">
        <v>0</v>
      </c>
      <c r="O178" s="33">
        <v>0</v>
      </c>
      <c r="P178" s="43" t="s">
        <v>598</v>
      </c>
      <c r="Q178" s="24">
        <v>0</v>
      </c>
      <c r="R178" s="24">
        <v>0</v>
      </c>
      <c r="S178" s="24">
        <v>0</v>
      </c>
      <c r="T178" s="33">
        <f t="shared" si="19"/>
        <v>0</v>
      </c>
      <c r="U178" s="33">
        <f t="shared" si="20"/>
        <v>0</v>
      </c>
      <c r="V178" s="33">
        <f t="shared" si="21"/>
        <v>0</v>
      </c>
    </row>
    <row r="179" spans="1:22" s="12" customFormat="1" ht="45" x14ac:dyDescent="0.25">
      <c r="A179" s="12" t="s">
        <v>427</v>
      </c>
      <c r="B179" s="4"/>
      <c r="C179" s="20" t="s">
        <v>317</v>
      </c>
      <c r="D179" s="21" t="s">
        <v>318</v>
      </c>
      <c r="E179" s="24">
        <v>131649</v>
      </c>
      <c r="F179" s="24">
        <v>131649</v>
      </c>
      <c r="G179" s="24">
        <v>0</v>
      </c>
      <c r="H179" s="24">
        <v>131649</v>
      </c>
      <c r="I179" s="24">
        <v>131649</v>
      </c>
      <c r="J179" s="24">
        <v>0</v>
      </c>
      <c r="K179" s="24">
        <v>0</v>
      </c>
      <c r="L179" s="24">
        <v>0</v>
      </c>
      <c r="M179" s="24">
        <v>0</v>
      </c>
      <c r="N179" s="33">
        <v>0</v>
      </c>
      <c r="O179" s="33">
        <v>0</v>
      </c>
      <c r="P179" s="43" t="s">
        <v>598</v>
      </c>
      <c r="Q179" s="24">
        <v>0</v>
      </c>
      <c r="R179" s="24">
        <v>0</v>
      </c>
      <c r="S179" s="24">
        <v>0</v>
      </c>
      <c r="T179" s="33">
        <f t="shared" si="19"/>
        <v>0</v>
      </c>
      <c r="U179" s="33">
        <f t="shared" si="20"/>
        <v>0</v>
      </c>
      <c r="V179" s="33">
        <f t="shared" si="21"/>
        <v>0</v>
      </c>
    </row>
    <row r="180" spans="1:22" s="12" customFormat="1" ht="45" x14ac:dyDescent="0.25">
      <c r="A180" s="12" t="s">
        <v>428</v>
      </c>
      <c r="B180" s="4"/>
      <c r="C180" s="20" t="s">
        <v>309</v>
      </c>
      <c r="D180" s="21" t="s">
        <v>310</v>
      </c>
      <c r="E180" s="24">
        <v>144499.5</v>
      </c>
      <c r="F180" s="24">
        <v>144499.5</v>
      </c>
      <c r="G180" s="24">
        <v>0</v>
      </c>
      <c r="H180" s="24">
        <v>145893.31703999999</v>
      </c>
      <c r="I180" s="24">
        <v>145893.31703999999</v>
      </c>
      <c r="J180" s="24">
        <v>0</v>
      </c>
      <c r="K180" s="24">
        <v>69284.923719999992</v>
      </c>
      <c r="L180" s="24">
        <v>69284.923719999992</v>
      </c>
      <c r="M180" s="24">
        <v>0</v>
      </c>
      <c r="N180" s="33">
        <v>0.47490128489575667</v>
      </c>
      <c r="O180" s="33">
        <v>0.47490128489575667</v>
      </c>
      <c r="P180" s="43" t="s">
        <v>598</v>
      </c>
      <c r="Q180" s="24">
        <v>51980.0939</v>
      </c>
      <c r="R180" s="24">
        <v>51980.0939</v>
      </c>
      <c r="S180" s="24">
        <v>0</v>
      </c>
      <c r="T180" s="33">
        <f t="shared" si="19"/>
        <v>1.3329126310023844</v>
      </c>
      <c r="U180" s="33">
        <f t="shared" si="20"/>
        <v>1.3329126310023844</v>
      </c>
      <c r="V180" s="33">
        <f t="shared" si="21"/>
        <v>0</v>
      </c>
    </row>
    <row r="181" spans="1:22" s="7" customFormat="1" ht="42.75" x14ac:dyDescent="0.25">
      <c r="A181" s="19" t="s">
        <v>579</v>
      </c>
      <c r="B181" s="8">
        <v>20</v>
      </c>
      <c r="C181" s="9" t="s">
        <v>483</v>
      </c>
      <c r="D181" s="8" t="s">
        <v>543</v>
      </c>
      <c r="E181" s="23">
        <v>541168.81775000005</v>
      </c>
      <c r="F181" s="23">
        <v>5411.7177500000689</v>
      </c>
      <c r="G181" s="23">
        <v>535757.1</v>
      </c>
      <c r="H181" s="23">
        <v>541168.81775000005</v>
      </c>
      <c r="I181" s="23">
        <v>5411.7177499999525</v>
      </c>
      <c r="J181" s="23">
        <v>535757.10000000009</v>
      </c>
      <c r="K181" s="23">
        <v>132593.40371999997</v>
      </c>
      <c r="L181" s="23">
        <v>1325.938199999975</v>
      </c>
      <c r="M181" s="23">
        <v>131267.46552</v>
      </c>
      <c r="N181" s="32">
        <v>0.24501301510918394</v>
      </c>
      <c r="O181" s="32">
        <v>0.24501244544765599</v>
      </c>
      <c r="P181" s="42">
        <v>0.24501302086337257</v>
      </c>
      <c r="Q181" s="23">
        <v>113336.69301</v>
      </c>
      <c r="R181" s="23">
        <v>1133.3676399999968</v>
      </c>
      <c r="S181" s="23">
        <v>112203.32537000001</v>
      </c>
      <c r="T181" s="32">
        <f t="shared" si="19"/>
        <v>1.169907116561985</v>
      </c>
      <c r="U181" s="32">
        <f t="shared" si="20"/>
        <v>1.1699100567226173</v>
      </c>
      <c r="V181" s="32">
        <f t="shared" si="21"/>
        <v>1.1699070868633739</v>
      </c>
    </row>
    <row r="182" spans="1:22" s="12" customFormat="1" ht="30" x14ac:dyDescent="0.25">
      <c r="A182" s="12" t="s">
        <v>475</v>
      </c>
      <c r="B182" s="4"/>
      <c r="C182" s="20" t="s">
        <v>482</v>
      </c>
      <c r="D182" s="21" t="s">
        <v>539</v>
      </c>
      <c r="E182" s="24">
        <v>541168.81775000005</v>
      </c>
      <c r="F182" s="24">
        <v>5411.7177500000689</v>
      </c>
      <c r="G182" s="24">
        <v>535757.1</v>
      </c>
      <c r="H182" s="24">
        <v>541168.81775000005</v>
      </c>
      <c r="I182" s="24">
        <v>5411.7177499999525</v>
      </c>
      <c r="J182" s="24">
        <v>535757.10000000009</v>
      </c>
      <c r="K182" s="24">
        <v>132593.40371999997</v>
      </c>
      <c r="L182" s="24">
        <v>1325.938199999975</v>
      </c>
      <c r="M182" s="24">
        <v>131267.46552</v>
      </c>
      <c r="N182" s="33">
        <v>0.24501301510918394</v>
      </c>
      <c r="O182" s="33">
        <v>0.24501244544765599</v>
      </c>
      <c r="P182" s="43">
        <v>0.24501302086337257</v>
      </c>
      <c r="Q182" s="24">
        <v>113336.69301</v>
      </c>
      <c r="R182" s="24">
        <v>1133.3676399999968</v>
      </c>
      <c r="S182" s="24">
        <v>112203.32537000001</v>
      </c>
      <c r="T182" s="33">
        <f t="shared" si="19"/>
        <v>1.169907116561985</v>
      </c>
      <c r="U182" s="33">
        <f t="shared" si="20"/>
        <v>1.1699100567226173</v>
      </c>
      <c r="V182" s="33">
        <f t="shared" si="21"/>
        <v>1.1699070868633739</v>
      </c>
    </row>
    <row r="183" spans="1:22" s="7" customFormat="1" ht="71.25" x14ac:dyDescent="0.25">
      <c r="A183" s="12" t="s">
        <v>63</v>
      </c>
      <c r="B183" s="8">
        <v>21</v>
      </c>
      <c r="C183" s="9" t="s">
        <v>127</v>
      </c>
      <c r="D183" s="8" t="s">
        <v>64</v>
      </c>
      <c r="E183" s="23">
        <v>86877.148790000007</v>
      </c>
      <c r="F183" s="23">
        <v>76497.148790000007</v>
      </c>
      <c r="G183" s="23">
        <v>10380</v>
      </c>
      <c r="H183" s="23">
        <v>105334.74183</v>
      </c>
      <c r="I183" s="23">
        <v>88954.741829999999</v>
      </c>
      <c r="J183" s="23">
        <v>16380</v>
      </c>
      <c r="K183" s="23">
        <v>30329.327359999996</v>
      </c>
      <c r="L183" s="23">
        <v>30046.607359999998</v>
      </c>
      <c r="M183" s="23">
        <v>282.72000000000003</v>
      </c>
      <c r="N183" s="32">
        <v>0.28793280197096388</v>
      </c>
      <c r="O183" s="32">
        <v>0.33777409435262701</v>
      </c>
      <c r="P183" s="42">
        <v>1.7260073260073262E-2</v>
      </c>
      <c r="Q183" s="23">
        <v>23800.495510000001</v>
      </c>
      <c r="R183" s="23">
        <v>19691.39401</v>
      </c>
      <c r="S183" s="23">
        <v>4109.1014999999998</v>
      </c>
      <c r="T183" s="32">
        <f t="shared" si="19"/>
        <v>1.2743149547981825</v>
      </c>
      <c r="U183" s="32">
        <f t="shared" si="20"/>
        <v>1.5258750774445551</v>
      </c>
      <c r="V183" s="32">
        <f t="shared" si="21"/>
        <v>6.8803362486908645E-2</v>
      </c>
    </row>
    <row r="184" spans="1:22" s="7" customFormat="1" ht="45" x14ac:dyDescent="0.25">
      <c r="A184" s="12" t="s">
        <v>429</v>
      </c>
      <c r="B184" s="8"/>
      <c r="C184" s="20" t="s">
        <v>130</v>
      </c>
      <c r="D184" s="21" t="s">
        <v>131</v>
      </c>
      <c r="E184" s="24">
        <v>10526.315789999999</v>
      </c>
      <c r="F184" s="24">
        <v>526.31578999999874</v>
      </c>
      <c r="G184" s="24">
        <v>10000</v>
      </c>
      <c r="H184" s="24">
        <v>10526.315789999999</v>
      </c>
      <c r="I184" s="24">
        <v>526.31578999999874</v>
      </c>
      <c r="J184" s="24">
        <v>10000</v>
      </c>
      <c r="K184" s="24">
        <v>0</v>
      </c>
      <c r="L184" s="24">
        <v>0</v>
      </c>
      <c r="M184" s="24">
        <v>0</v>
      </c>
      <c r="N184" s="33">
        <v>0</v>
      </c>
      <c r="O184" s="33">
        <v>0</v>
      </c>
      <c r="P184" s="43">
        <v>0</v>
      </c>
      <c r="Q184" s="24">
        <v>4325.37</v>
      </c>
      <c r="R184" s="24">
        <v>216.26850000000013</v>
      </c>
      <c r="S184" s="24">
        <v>4109.1014999999998</v>
      </c>
      <c r="T184" s="33">
        <f t="shared" si="19"/>
        <v>0</v>
      </c>
      <c r="U184" s="33">
        <f t="shared" si="20"/>
        <v>0</v>
      </c>
      <c r="V184" s="33">
        <f t="shared" si="21"/>
        <v>0</v>
      </c>
    </row>
    <row r="185" spans="1:22" s="7" customFormat="1" ht="60" x14ac:dyDescent="0.25">
      <c r="A185" s="12" t="s">
        <v>430</v>
      </c>
      <c r="B185" s="8"/>
      <c r="C185" s="20" t="s">
        <v>132</v>
      </c>
      <c r="D185" s="21" t="s">
        <v>133</v>
      </c>
      <c r="E185" s="24">
        <v>22615</v>
      </c>
      <c r="F185" s="24">
        <v>22615</v>
      </c>
      <c r="G185" s="24">
        <v>0</v>
      </c>
      <c r="H185" s="24">
        <v>40675</v>
      </c>
      <c r="I185" s="24">
        <v>34675</v>
      </c>
      <c r="J185" s="24">
        <v>6000</v>
      </c>
      <c r="K185" s="24">
        <v>11357.491</v>
      </c>
      <c r="L185" s="24">
        <v>11357.491</v>
      </c>
      <c r="M185" s="24">
        <v>0</v>
      </c>
      <c r="N185" s="33">
        <v>0.27922534726490472</v>
      </c>
      <c r="O185" s="33">
        <v>0.32754119682768568</v>
      </c>
      <c r="P185" s="43">
        <v>0</v>
      </c>
      <c r="Q185" s="24">
        <v>4966.5</v>
      </c>
      <c r="R185" s="24">
        <v>4966.5</v>
      </c>
      <c r="S185" s="24">
        <v>0</v>
      </c>
      <c r="T185" s="33">
        <f t="shared" si="19"/>
        <v>2.2868198932850095</v>
      </c>
      <c r="U185" s="33">
        <f t="shared" si="20"/>
        <v>2.2868198932850095</v>
      </c>
      <c r="V185" s="33">
        <f t="shared" si="21"/>
        <v>0</v>
      </c>
    </row>
    <row r="186" spans="1:22" s="7" customFormat="1" ht="60" x14ac:dyDescent="0.25">
      <c r="A186" s="12" t="s">
        <v>431</v>
      </c>
      <c r="B186" s="8"/>
      <c r="C186" s="20" t="s">
        <v>134</v>
      </c>
      <c r="D186" s="21" t="s">
        <v>135</v>
      </c>
      <c r="E186" s="24">
        <v>1800</v>
      </c>
      <c r="F186" s="24">
        <v>1800</v>
      </c>
      <c r="G186" s="24">
        <v>0</v>
      </c>
      <c r="H186" s="24">
        <v>1800</v>
      </c>
      <c r="I186" s="24">
        <v>1800</v>
      </c>
      <c r="J186" s="24">
        <v>0</v>
      </c>
      <c r="K186" s="24">
        <v>4.9028999999999998</v>
      </c>
      <c r="L186" s="24">
        <v>4.9028999999999998</v>
      </c>
      <c r="M186" s="24">
        <v>0</v>
      </c>
      <c r="N186" s="33">
        <v>2.7238333333333333E-3</v>
      </c>
      <c r="O186" s="33">
        <v>2.7238333333333333E-3</v>
      </c>
      <c r="P186" s="43" t="s">
        <v>598</v>
      </c>
      <c r="Q186" s="24">
        <v>0</v>
      </c>
      <c r="R186" s="24">
        <v>0</v>
      </c>
      <c r="S186" s="24">
        <v>0</v>
      </c>
      <c r="T186" s="33">
        <f t="shared" si="19"/>
        <v>0</v>
      </c>
      <c r="U186" s="33">
        <f t="shared" si="20"/>
        <v>0</v>
      </c>
      <c r="V186" s="33">
        <f t="shared" si="21"/>
        <v>0</v>
      </c>
    </row>
    <row r="187" spans="1:22" s="7" customFormat="1" ht="60" x14ac:dyDescent="0.25">
      <c r="A187" s="12" t="s">
        <v>432</v>
      </c>
      <c r="B187" s="8"/>
      <c r="C187" s="20" t="s">
        <v>136</v>
      </c>
      <c r="D187" s="21" t="s">
        <v>137</v>
      </c>
      <c r="E187" s="24">
        <v>47085.832999999999</v>
      </c>
      <c r="F187" s="24">
        <v>47085.832999999999</v>
      </c>
      <c r="G187" s="24">
        <v>0</v>
      </c>
      <c r="H187" s="24">
        <v>47483.426039999998</v>
      </c>
      <c r="I187" s="24">
        <v>47483.426039999998</v>
      </c>
      <c r="J187" s="24">
        <v>0</v>
      </c>
      <c r="K187" s="24">
        <v>18666.462459999999</v>
      </c>
      <c r="L187" s="24">
        <v>18666.462459999999</v>
      </c>
      <c r="M187" s="24">
        <v>0</v>
      </c>
      <c r="N187" s="33">
        <v>0.39311532500362095</v>
      </c>
      <c r="O187" s="33">
        <v>0.39311532500362095</v>
      </c>
      <c r="P187" s="43" t="s">
        <v>598</v>
      </c>
      <c r="Q187" s="24">
        <v>13998.62551</v>
      </c>
      <c r="R187" s="24">
        <v>13998.62551</v>
      </c>
      <c r="S187" s="24">
        <v>0</v>
      </c>
      <c r="T187" s="33">
        <f t="shared" si="19"/>
        <v>1.3334496623733167</v>
      </c>
      <c r="U187" s="33">
        <f t="shared" si="20"/>
        <v>1.3334496623733167</v>
      </c>
      <c r="V187" s="33">
        <f t="shared" si="21"/>
        <v>0</v>
      </c>
    </row>
    <row r="188" spans="1:22" s="12" customFormat="1" ht="75" x14ac:dyDescent="0.25">
      <c r="A188" s="12" t="s">
        <v>433</v>
      </c>
      <c r="B188" s="4"/>
      <c r="C188" s="20" t="s">
        <v>140</v>
      </c>
      <c r="D188" s="21" t="s">
        <v>141</v>
      </c>
      <c r="E188" s="24">
        <v>400</v>
      </c>
      <c r="F188" s="24">
        <v>20</v>
      </c>
      <c r="G188" s="24">
        <v>380</v>
      </c>
      <c r="H188" s="24">
        <v>400</v>
      </c>
      <c r="I188" s="24">
        <v>20</v>
      </c>
      <c r="J188" s="24">
        <v>380</v>
      </c>
      <c r="K188" s="24">
        <v>297.60000000000002</v>
      </c>
      <c r="L188" s="24">
        <v>14.879999999999995</v>
      </c>
      <c r="M188" s="24">
        <v>282.72000000000003</v>
      </c>
      <c r="N188" s="33">
        <v>0.74400000000000011</v>
      </c>
      <c r="O188" s="33">
        <v>0.74399999999999977</v>
      </c>
      <c r="P188" s="43">
        <v>0.74400000000000011</v>
      </c>
      <c r="Q188" s="24">
        <v>0</v>
      </c>
      <c r="R188" s="24">
        <v>0</v>
      </c>
      <c r="S188" s="24">
        <v>0</v>
      </c>
      <c r="T188" s="33">
        <f t="shared" si="19"/>
        <v>0</v>
      </c>
      <c r="U188" s="33">
        <f t="shared" si="20"/>
        <v>0</v>
      </c>
      <c r="V188" s="33">
        <f t="shared" si="21"/>
        <v>0</v>
      </c>
    </row>
    <row r="189" spans="1:22" s="12" customFormat="1" ht="30" x14ac:dyDescent="0.25">
      <c r="A189" s="12" t="s">
        <v>434</v>
      </c>
      <c r="B189" s="4"/>
      <c r="C189" s="20" t="s">
        <v>128</v>
      </c>
      <c r="D189" s="21" t="s">
        <v>129</v>
      </c>
      <c r="E189" s="24">
        <v>4450</v>
      </c>
      <c r="F189" s="24">
        <v>4450</v>
      </c>
      <c r="G189" s="24">
        <v>0</v>
      </c>
      <c r="H189" s="24">
        <v>4450</v>
      </c>
      <c r="I189" s="24">
        <v>4450</v>
      </c>
      <c r="J189" s="24">
        <v>0</v>
      </c>
      <c r="K189" s="24">
        <v>2.871</v>
      </c>
      <c r="L189" s="24">
        <v>2.871</v>
      </c>
      <c r="M189" s="24">
        <v>0</v>
      </c>
      <c r="N189" s="33">
        <v>6.4516853932584267E-4</v>
      </c>
      <c r="O189" s="33">
        <v>6.4516853932584267E-4</v>
      </c>
      <c r="P189" s="43" t="s">
        <v>598</v>
      </c>
      <c r="Q189" s="24">
        <v>510</v>
      </c>
      <c r="R189" s="24">
        <v>510</v>
      </c>
      <c r="S189" s="24">
        <v>0</v>
      </c>
      <c r="T189" s="33">
        <f t="shared" si="19"/>
        <v>5.6294117647058819E-3</v>
      </c>
      <c r="U189" s="33">
        <f t="shared" si="20"/>
        <v>5.6294117647058819E-3</v>
      </c>
      <c r="V189" s="33">
        <f t="shared" si="21"/>
        <v>0</v>
      </c>
    </row>
    <row r="190" spans="1:22" s="7" customFormat="1" ht="57" x14ac:dyDescent="0.25">
      <c r="A190" s="12" t="s">
        <v>65</v>
      </c>
      <c r="B190" s="8">
        <v>22</v>
      </c>
      <c r="C190" s="9" t="s">
        <v>66</v>
      </c>
      <c r="D190" s="8" t="s">
        <v>67</v>
      </c>
      <c r="E190" s="23">
        <v>389632.69065</v>
      </c>
      <c r="F190" s="23">
        <v>65246.09065000002</v>
      </c>
      <c r="G190" s="23">
        <v>324386.59999999998</v>
      </c>
      <c r="H190" s="23">
        <v>389632.69065</v>
      </c>
      <c r="I190" s="23">
        <v>65246.09065000002</v>
      </c>
      <c r="J190" s="23">
        <v>324386.59999999998</v>
      </c>
      <c r="K190" s="23">
        <v>158007.49923000002</v>
      </c>
      <c r="L190" s="23">
        <v>14932.532789999994</v>
      </c>
      <c r="M190" s="23">
        <v>143074.96643999999</v>
      </c>
      <c r="N190" s="32">
        <v>0.40552936912558829</v>
      </c>
      <c r="O190" s="32">
        <v>0.22886478931132695</v>
      </c>
      <c r="P190" s="42">
        <v>0.44106312171957779</v>
      </c>
      <c r="Q190" s="23">
        <v>290334.89315999998</v>
      </c>
      <c r="R190" s="23">
        <v>2904.3263500000571</v>
      </c>
      <c r="S190" s="23">
        <v>287430.56680999999</v>
      </c>
      <c r="T190" s="32">
        <f t="shared" si="19"/>
        <v>0.54422497244560963</v>
      </c>
      <c r="U190" s="32">
        <f t="shared" si="20"/>
        <v>5.1414789491544912</v>
      </c>
      <c r="V190" s="32">
        <f t="shared" si="21"/>
        <v>0.49777227254530909</v>
      </c>
    </row>
    <row r="191" spans="1:22" s="12" customFormat="1" ht="45" x14ac:dyDescent="0.25">
      <c r="A191" s="12" t="s">
        <v>435</v>
      </c>
      <c r="B191" s="4"/>
      <c r="C191" s="20" t="s">
        <v>293</v>
      </c>
      <c r="D191" s="21" t="s">
        <v>294</v>
      </c>
      <c r="E191" s="24">
        <v>7509.69697</v>
      </c>
      <c r="F191" s="24">
        <v>75.096969999999601</v>
      </c>
      <c r="G191" s="24">
        <v>7434.6</v>
      </c>
      <c r="H191" s="24">
        <v>7509.69697</v>
      </c>
      <c r="I191" s="24">
        <v>75.096969999999601</v>
      </c>
      <c r="J191" s="24">
        <v>7434.6</v>
      </c>
      <c r="K191" s="24">
        <v>7509.69697</v>
      </c>
      <c r="L191" s="24">
        <v>75.096969999999601</v>
      </c>
      <c r="M191" s="24">
        <v>7434.6</v>
      </c>
      <c r="N191" s="33">
        <v>1</v>
      </c>
      <c r="O191" s="33">
        <v>1</v>
      </c>
      <c r="P191" s="43">
        <v>1</v>
      </c>
      <c r="Q191" s="24">
        <v>5613.8383800000001</v>
      </c>
      <c r="R191" s="24">
        <v>56.138380000000325</v>
      </c>
      <c r="S191" s="24">
        <v>5557.7</v>
      </c>
      <c r="T191" s="33">
        <f t="shared" si="19"/>
        <v>1.3377116442743049</v>
      </c>
      <c r="U191" s="33">
        <f t="shared" si="20"/>
        <v>1.3377117401677634</v>
      </c>
      <c r="V191" s="33">
        <f t="shared" si="21"/>
        <v>1.3377116433056842</v>
      </c>
    </row>
    <row r="192" spans="1:22" s="12" customFormat="1" ht="30" x14ac:dyDescent="0.25">
      <c r="A192" s="12" t="s">
        <v>436</v>
      </c>
      <c r="B192" s="4"/>
      <c r="C192" s="20" t="s">
        <v>115</v>
      </c>
      <c r="D192" s="21" t="s">
        <v>116</v>
      </c>
      <c r="E192" s="24">
        <v>245332.78055000002</v>
      </c>
      <c r="F192" s="24">
        <v>2453.3805500000308</v>
      </c>
      <c r="G192" s="24">
        <v>242879.4</v>
      </c>
      <c r="H192" s="24">
        <v>245332.78055000002</v>
      </c>
      <c r="I192" s="24">
        <v>2453.3805500000308</v>
      </c>
      <c r="J192" s="24">
        <v>242879.4</v>
      </c>
      <c r="K192" s="24">
        <v>118554.95281</v>
      </c>
      <c r="L192" s="24">
        <v>1185.5759399999952</v>
      </c>
      <c r="M192" s="24">
        <v>117369.37687000001</v>
      </c>
      <c r="N192" s="33">
        <v>0.48324138561596713</v>
      </c>
      <c r="O192" s="33">
        <v>0.48324176206580766</v>
      </c>
      <c r="P192" s="43">
        <v>0.4832413818133609</v>
      </c>
      <c r="Q192" s="24">
        <v>282726.38478000002</v>
      </c>
      <c r="R192" s="24">
        <v>2828.2412700000568</v>
      </c>
      <c r="S192" s="24">
        <v>279898.14350999997</v>
      </c>
      <c r="T192" s="33">
        <f t="shared" si="19"/>
        <v>0.41932751661028045</v>
      </c>
      <c r="U192" s="33">
        <f t="shared" si="20"/>
        <v>0.41919193831719009</v>
      </c>
      <c r="V192" s="33">
        <f t="shared" si="21"/>
        <v>0.41932888656621881</v>
      </c>
    </row>
    <row r="193" spans="1:22" s="12" customFormat="1" ht="30" x14ac:dyDescent="0.25">
      <c r="A193" s="30" t="s">
        <v>548</v>
      </c>
      <c r="B193" s="31"/>
      <c r="C193" s="28" t="s">
        <v>573</v>
      </c>
      <c r="D193" s="21" t="s">
        <v>572</v>
      </c>
      <c r="E193" s="24">
        <v>123938.9</v>
      </c>
      <c r="F193" s="24">
        <v>62589.099999999991</v>
      </c>
      <c r="G193" s="24">
        <v>61349.8</v>
      </c>
      <c r="H193" s="24">
        <v>123938.9</v>
      </c>
      <c r="I193" s="24">
        <v>62589.099999999991</v>
      </c>
      <c r="J193" s="24">
        <v>61349.8</v>
      </c>
      <c r="K193" s="24">
        <v>26974.628420000001</v>
      </c>
      <c r="L193" s="24">
        <v>13622.177670000001</v>
      </c>
      <c r="M193" s="24">
        <v>13352.45075</v>
      </c>
      <c r="N193" s="33">
        <v>0.21764456857370851</v>
      </c>
      <c r="O193" s="33">
        <v>0.21764456862297113</v>
      </c>
      <c r="P193" s="43">
        <v>0.21764456852345077</v>
      </c>
      <c r="Q193" s="24">
        <v>0</v>
      </c>
      <c r="R193" s="24">
        <v>0</v>
      </c>
      <c r="S193" s="24">
        <v>0</v>
      </c>
      <c r="T193" s="33">
        <f t="shared" si="19"/>
        <v>0</v>
      </c>
      <c r="U193" s="33">
        <f t="shared" si="20"/>
        <v>0</v>
      </c>
      <c r="V193" s="33">
        <f t="shared" si="21"/>
        <v>0</v>
      </c>
    </row>
    <row r="194" spans="1:22" s="12" customFormat="1" ht="30" x14ac:dyDescent="0.25">
      <c r="A194" s="12" t="s">
        <v>476</v>
      </c>
      <c r="B194" s="4"/>
      <c r="C194" s="20" t="s">
        <v>481</v>
      </c>
      <c r="D194" s="21" t="s">
        <v>540</v>
      </c>
      <c r="E194" s="24">
        <v>12851.31313</v>
      </c>
      <c r="F194" s="24">
        <v>128.51313000000118</v>
      </c>
      <c r="G194" s="24">
        <v>12722.8</v>
      </c>
      <c r="H194" s="24">
        <v>12851.31313</v>
      </c>
      <c r="I194" s="24">
        <v>128.51313000000118</v>
      </c>
      <c r="J194" s="24">
        <v>12722.8</v>
      </c>
      <c r="K194" s="24">
        <v>4968.2210300000006</v>
      </c>
      <c r="L194" s="24">
        <v>49.682209999999941</v>
      </c>
      <c r="M194" s="24">
        <v>4918.5388200000007</v>
      </c>
      <c r="N194" s="33">
        <v>0.3865924812307488</v>
      </c>
      <c r="O194" s="33">
        <v>0.38659248280700564</v>
      </c>
      <c r="P194" s="43">
        <v>0.38659248121482698</v>
      </c>
      <c r="Q194" s="24">
        <v>1994.67</v>
      </c>
      <c r="R194" s="24">
        <v>19.946699999999964</v>
      </c>
      <c r="S194" s="24">
        <v>1974.7233000000001</v>
      </c>
      <c r="T194" s="33">
        <f t="shared" si="19"/>
        <v>2.4907483593777417</v>
      </c>
      <c r="U194" s="33">
        <f t="shared" si="20"/>
        <v>2.4907483443376615</v>
      </c>
      <c r="V194" s="33">
        <f t="shared" si="21"/>
        <v>2.490748359529662</v>
      </c>
    </row>
    <row r="195" spans="1:22" s="7" customFormat="1" ht="57" x14ac:dyDescent="0.25">
      <c r="A195" s="12" t="s">
        <v>437</v>
      </c>
      <c r="B195" s="8">
        <v>23</v>
      </c>
      <c r="C195" s="9" t="s">
        <v>77</v>
      </c>
      <c r="D195" s="8" t="s">
        <v>76</v>
      </c>
      <c r="E195" s="13">
        <v>298877.54667000001</v>
      </c>
      <c r="F195" s="13">
        <v>144242.84667</v>
      </c>
      <c r="G195" s="13">
        <v>154634.70000000001</v>
      </c>
      <c r="H195" s="13">
        <v>301459.54667000007</v>
      </c>
      <c r="I195" s="13">
        <v>146824.84667000003</v>
      </c>
      <c r="J195" s="13">
        <v>154634.70000000001</v>
      </c>
      <c r="K195" s="13">
        <v>145504.50158000001</v>
      </c>
      <c r="L195" s="13">
        <v>77049.028520000022</v>
      </c>
      <c r="M195" s="13">
        <v>68455.473060000004</v>
      </c>
      <c r="N195" s="34">
        <v>0.48266675640987416</v>
      </c>
      <c r="O195" s="34">
        <v>0.52476832271566098</v>
      </c>
      <c r="P195" s="44">
        <v>0.4426915372810889</v>
      </c>
      <c r="Q195" s="13">
        <v>124206.90887999999</v>
      </c>
      <c r="R195" s="13">
        <v>40661.070559999993</v>
      </c>
      <c r="S195" s="13">
        <v>83545.838319999995</v>
      </c>
      <c r="T195" s="34">
        <f t="shared" si="19"/>
        <v>1.1714686637969252</v>
      </c>
      <c r="U195" s="34">
        <f t="shared" si="20"/>
        <v>1.8949089991692545</v>
      </c>
      <c r="V195" s="34">
        <f t="shared" si="21"/>
        <v>0.81937621833178109</v>
      </c>
    </row>
    <row r="196" spans="1:22" s="7" customFormat="1" ht="30" x14ac:dyDescent="0.25">
      <c r="A196" s="12" t="s">
        <v>477</v>
      </c>
      <c r="B196" s="8"/>
      <c r="C196" s="20" t="s">
        <v>480</v>
      </c>
      <c r="D196" s="21" t="s">
        <v>541</v>
      </c>
      <c r="E196" s="24">
        <v>173738.56667</v>
      </c>
      <c r="F196" s="24">
        <v>19103.866669999989</v>
      </c>
      <c r="G196" s="24">
        <v>154634.70000000001</v>
      </c>
      <c r="H196" s="24">
        <v>193720.56667000003</v>
      </c>
      <c r="I196" s="24">
        <v>39085.866670000018</v>
      </c>
      <c r="J196" s="24">
        <v>154634.70000000001</v>
      </c>
      <c r="K196" s="24">
        <v>93324.294110000017</v>
      </c>
      <c r="L196" s="24">
        <v>24868.821050000013</v>
      </c>
      <c r="M196" s="24">
        <v>68455.473060000004</v>
      </c>
      <c r="N196" s="33">
        <v>0.48174696014066748</v>
      </c>
      <c r="O196" s="33">
        <v>0.63626121584986728</v>
      </c>
      <c r="P196" s="43">
        <v>0.4426915372810889</v>
      </c>
      <c r="Q196" s="24">
        <v>76933.978099999993</v>
      </c>
      <c r="R196" s="24">
        <v>769.33977999999479</v>
      </c>
      <c r="S196" s="24">
        <v>76164.638319999998</v>
      </c>
      <c r="T196" s="33">
        <f t="shared" si="19"/>
        <v>1.2130439165474536</v>
      </c>
      <c r="U196" s="33">
        <f t="shared" si="20"/>
        <v>32.324886476038174</v>
      </c>
      <c r="V196" s="33">
        <f t="shared" si="21"/>
        <v>0.89878288100561166</v>
      </c>
    </row>
    <row r="197" spans="1:22" s="7" customFormat="1" ht="30" x14ac:dyDescent="0.25">
      <c r="A197" s="12" t="s">
        <v>618</v>
      </c>
      <c r="B197" s="27"/>
      <c r="C197" s="28" t="s">
        <v>619</v>
      </c>
      <c r="D197" s="21" t="s">
        <v>620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40">
        <v>0</v>
      </c>
      <c r="O197" s="40">
        <v>0</v>
      </c>
      <c r="P197" s="43">
        <v>0</v>
      </c>
      <c r="Q197" s="24">
        <v>7455.7575800000004</v>
      </c>
      <c r="R197" s="24">
        <v>74.557580000000598</v>
      </c>
      <c r="S197" s="24">
        <v>7381.2</v>
      </c>
      <c r="T197" s="33">
        <f t="shared" ref="T197" si="25">IFERROR(K197/Q197,0)</f>
        <v>0</v>
      </c>
      <c r="U197" s="33">
        <f t="shared" ref="U197" si="26">IFERROR(L197/R197,0)</f>
        <v>0</v>
      </c>
      <c r="V197" s="33">
        <f t="shared" ref="V197" si="27">IFERROR(M197/S197,0)</f>
        <v>0</v>
      </c>
    </row>
    <row r="198" spans="1:22" s="7" customFormat="1" ht="46.5" customHeight="1" x14ac:dyDescent="0.25">
      <c r="A198" s="12" t="s">
        <v>438</v>
      </c>
      <c r="B198" s="8"/>
      <c r="C198" s="20" t="s">
        <v>299</v>
      </c>
      <c r="D198" s="21" t="s">
        <v>300</v>
      </c>
      <c r="E198" s="24">
        <v>7300</v>
      </c>
      <c r="F198" s="24">
        <v>7300</v>
      </c>
      <c r="G198" s="24">
        <v>0</v>
      </c>
      <c r="H198" s="24">
        <v>11500</v>
      </c>
      <c r="I198" s="24">
        <v>11500</v>
      </c>
      <c r="J198" s="24">
        <v>0</v>
      </c>
      <c r="K198" s="24">
        <v>7175.5</v>
      </c>
      <c r="L198" s="24">
        <v>7175.5</v>
      </c>
      <c r="M198" s="24">
        <v>0</v>
      </c>
      <c r="N198" s="33">
        <v>0.62395652173913041</v>
      </c>
      <c r="O198" s="33">
        <v>0.62395652173913041</v>
      </c>
      <c r="P198" s="43" t="s">
        <v>598</v>
      </c>
      <c r="Q198" s="24">
        <v>3674.4904500000002</v>
      </c>
      <c r="R198" s="24">
        <v>3674.4904500000002</v>
      </c>
      <c r="S198" s="24">
        <v>0</v>
      </c>
      <c r="T198" s="33">
        <f t="shared" si="19"/>
        <v>1.9527877668045102</v>
      </c>
      <c r="U198" s="33">
        <f t="shared" si="20"/>
        <v>1.9527877668045102</v>
      </c>
      <c r="V198" s="33">
        <f t="shared" si="21"/>
        <v>0</v>
      </c>
    </row>
    <row r="199" spans="1:22" s="7" customFormat="1" ht="38.25" customHeight="1" x14ac:dyDescent="0.25">
      <c r="A199" s="12" t="s">
        <v>439</v>
      </c>
      <c r="B199" s="8"/>
      <c r="C199" s="20" t="s">
        <v>301</v>
      </c>
      <c r="D199" s="21" t="s">
        <v>302</v>
      </c>
      <c r="E199" s="24">
        <v>2000</v>
      </c>
      <c r="F199" s="24">
        <v>2000</v>
      </c>
      <c r="G199" s="24">
        <v>0</v>
      </c>
      <c r="H199" s="24">
        <v>250</v>
      </c>
      <c r="I199" s="24">
        <v>250</v>
      </c>
      <c r="J199" s="24">
        <v>0</v>
      </c>
      <c r="K199" s="24">
        <v>0</v>
      </c>
      <c r="L199" s="24">
        <v>0</v>
      </c>
      <c r="M199" s="24">
        <v>0</v>
      </c>
      <c r="N199" s="33">
        <v>0</v>
      </c>
      <c r="O199" s="33">
        <v>0</v>
      </c>
      <c r="P199" s="43" t="s">
        <v>598</v>
      </c>
      <c r="Q199" s="24">
        <v>0</v>
      </c>
      <c r="R199" s="24">
        <v>0</v>
      </c>
      <c r="S199" s="24">
        <v>0</v>
      </c>
      <c r="T199" s="33">
        <f t="shared" si="19"/>
        <v>0</v>
      </c>
      <c r="U199" s="33">
        <f t="shared" si="20"/>
        <v>0</v>
      </c>
      <c r="V199" s="33">
        <f t="shared" si="21"/>
        <v>0</v>
      </c>
    </row>
    <row r="200" spans="1:22" s="7" customFormat="1" ht="38.25" customHeight="1" x14ac:dyDescent="0.25">
      <c r="A200" s="12" t="s">
        <v>440</v>
      </c>
      <c r="B200" s="8"/>
      <c r="C200" s="20" t="s">
        <v>303</v>
      </c>
      <c r="D200" s="21" t="s">
        <v>304</v>
      </c>
      <c r="E200" s="24">
        <v>15500</v>
      </c>
      <c r="F200" s="24">
        <v>15500</v>
      </c>
      <c r="G200" s="24">
        <v>0</v>
      </c>
      <c r="H200" s="24">
        <v>10625</v>
      </c>
      <c r="I200" s="24">
        <v>10625</v>
      </c>
      <c r="J200" s="24">
        <v>0</v>
      </c>
      <c r="K200" s="24">
        <v>1758.7376499999998</v>
      </c>
      <c r="L200" s="24">
        <v>1758.7376499999998</v>
      </c>
      <c r="M200" s="24">
        <v>0</v>
      </c>
      <c r="N200" s="33">
        <v>0.16552824941176469</v>
      </c>
      <c r="O200" s="33">
        <v>0.16552824941176469</v>
      </c>
      <c r="P200" s="43" t="s">
        <v>598</v>
      </c>
      <c r="Q200" s="24">
        <v>3225.0590000000002</v>
      </c>
      <c r="R200" s="24">
        <v>3225.0590000000002</v>
      </c>
      <c r="S200" s="24">
        <v>0</v>
      </c>
      <c r="T200" s="33">
        <f t="shared" si="19"/>
        <v>0.54533503108005144</v>
      </c>
      <c r="U200" s="33">
        <f t="shared" si="20"/>
        <v>0.54533503108005144</v>
      </c>
      <c r="V200" s="33">
        <f t="shared" si="21"/>
        <v>0</v>
      </c>
    </row>
    <row r="201" spans="1:22" s="7" customFormat="1" ht="38.25" customHeight="1" x14ac:dyDescent="0.25">
      <c r="A201" s="12" t="s">
        <v>441</v>
      </c>
      <c r="B201" s="8"/>
      <c r="C201" s="20" t="s">
        <v>305</v>
      </c>
      <c r="D201" s="21" t="s">
        <v>306</v>
      </c>
      <c r="E201" s="24">
        <v>18280.599999999999</v>
      </c>
      <c r="F201" s="24">
        <v>18280.599999999999</v>
      </c>
      <c r="G201" s="24">
        <v>0</v>
      </c>
      <c r="H201" s="24">
        <v>4805.6000000000004</v>
      </c>
      <c r="I201" s="24">
        <v>4805.6000000000004</v>
      </c>
      <c r="J201" s="24">
        <v>0</v>
      </c>
      <c r="K201" s="24">
        <v>1892.9043999999999</v>
      </c>
      <c r="L201" s="24">
        <v>1892.9043999999999</v>
      </c>
      <c r="M201" s="24">
        <v>0</v>
      </c>
      <c r="N201" s="33">
        <v>0.39389553853837184</v>
      </c>
      <c r="O201" s="33">
        <v>0.39389553853837184</v>
      </c>
      <c r="P201" s="43" t="s">
        <v>598</v>
      </c>
      <c r="Q201" s="24">
        <v>0</v>
      </c>
      <c r="R201" s="24">
        <v>0</v>
      </c>
      <c r="S201" s="24">
        <v>0</v>
      </c>
      <c r="T201" s="33">
        <f t="shared" si="19"/>
        <v>0</v>
      </c>
      <c r="U201" s="33">
        <f t="shared" si="20"/>
        <v>0</v>
      </c>
      <c r="V201" s="33">
        <f t="shared" si="21"/>
        <v>0</v>
      </c>
    </row>
    <row r="202" spans="1:22" s="7" customFormat="1" ht="38.25" customHeight="1" x14ac:dyDescent="0.25">
      <c r="A202" s="12" t="s">
        <v>442</v>
      </c>
      <c r="B202" s="8"/>
      <c r="C202" s="20" t="s">
        <v>307</v>
      </c>
      <c r="D202" s="21" t="s">
        <v>308</v>
      </c>
      <c r="E202" s="24">
        <v>82058.38</v>
      </c>
      <c r="F202" s="24">
        <v>82058.38</v>
      </c>
      <c r="G202" s="24">
        <v>0</v>
      </c>
      <c r="H202" s="24">
        <v>80558.38</v>
      </c>
      <c r="I202" s="24">
        <v>80558.38</v>
      </c>
      <c r="J202" s="24">
        <v>0</v>
      </c>
      <c r="K202" s="24">
        <v>41353.065419999999</v>
      </c>
      <c r="L202" s="24">
        <v>41353.065419999999</v>
      </c>
      <c r="M202" s="24">
        <v>0</v>
      </c>
      <c r="N202" s="33">
        <v>0.5133303998913582</v>
      </c>
      <c r="O202" s="33">
        <v>0.5133303998913582</v>
      </c>
      <c r="P202" s="43" t="s">
        <v>598</v>
      </c>
      <c r="Q202" s="24">
        <v>32917.623749999999</v>
      </c>
      <c r="R202" s="24">
        <v>32917.623749999999</v>
      </c>
      <c r="S202" s="24">
        <v>0</v>
      </c>
      <c r="T202" s="33">
        <f t="shared" si="19"/>
        <v>1.2562591314022173</v>
      </c>
      <c r="U202" s="33">
        <f t="shared" si="20"/>
        <v>1.2562591314022173</v>
      </c>
      <c r="V202" s="33">
        <f t="shared" si="21"/>
        <v>0</v>
      </c>
    </row>
    <row r="203" spans="1:22" s="7" customFormat="1" ht="57" x14ac:dyDescent="0.25">
      <c r="A203" s="12" t="s">
        <v>69</v>
      </c>
      <c r="B203" s="8">
        <v>24</v>
      </c>
      <c r="C203" s="9" t="s">
        <v>68</v>
      </c>
      <c r="D203" s="8" t="s">
        <v>70</v>
      </c>
      <c r="E203" s="23">
        <v>610789.4824199999</v>
      </c>
      <c r="F203" s="23">
        <v>68532.58241999989</v>
      </c>
      <c r="G203" s="23">
        <v>542256.9</v>
      </c>
      <c r="H203" s="23">
        <v>610789.48242000001</v>
      </c>
      <c r="I203" s="23">
        <v>68532.582419999992</v>
      </c>
      <c r="J203" s="23">
        <v>542256.9</v>
      </c>
      <c r="K203" s="23">
        <v>483219.16693000006</v>
      </c>
      <c r="L203" s="23">
        <v>34517.266930000005</v>
      </c>
      <c r="M203" s="23">
        <v>448701.9</v>
      </c>
      <c r="N203" s="32">
        <v>0.79113865061239186</v>
      </c>
      <c r="O203" s="32">
        <v>0.5036621372074076</v>
      </c>
      <c r="P203" s="42">
        <v>0.82747107505685957</v>
      </c>
      <c r="Q203" s="23">
        <v>26884.847480000004</v>
      </c>
      <c r="R203" s="23">
        <v>26884.847480000004</v>
      </c>
      <c r="S203" s="23">
        <v>0</v>
      </c>
      <c r="T203" s="32">
        <f t="shared" si="19"/>
        <v>17.973662200965553</v>
      </c>
      <c r="U203" s="32">
        <f t="shared" si="20"/>
        <v>1.2838929793326095</v>
      </c>
      <c r="V203" s="32">
        <f t="shared" si="21"/>
        <v>0</v>
      </c>
    </row>
    <row r="204" spans="1:22" s="7" customFormat="1" ht="30" x14ac:dyDescent="0.25">
      <c r="A204" s="12" t="s">
        <v>443</v>
      </c>
      <c r="B204" s="8"/>
      <c r="C204" s="20" t="s">
        <v>267</v>
      </c>
      <c r="D204" s="21" t="s">
        <v>268</v>
      </c>
      <c r="E204" s="24">
        <v>11187.2</v>
      </c>
      <c r="F204" s="24">
        <v>11187.2</v>
      </c>
      <c r="G204" s="24">
        <v>0</v>
      </c>
      <c r="H204" s="24">
        <v>11187.2</v>
      </c>
      <c r="I204" s="24">
        <v>11187.2</v>
      </c>
      <c r="J204" s="24">
        <v>0</v>
      </c>
      <c r="K204" s="24">
        <v>4281.7160000000003</v>
      </c>
      <c r="L204" s="24">
        <v>4281.7160000000003</v>
      </c>
      <c r="M204" s="24">
        <v>0</v>
      </c>
      <c r="N204" s="33">
        <v>0.38273348112128147</v>
      </c>
      <c r="O204" s="33">
        <v>0.38273348112128147</v>
      </c>
      <c r="P204" s="43" t="s">
        <v>598</v>
      </c>
      <c r="Q204" s="24">
        <v>6752.92</v>
      </c>
      <c r="R204" s="24">
        <v>6752.92</v>
      </c>
      <c r="S204" s="24">
        <v>0</v>
      </c>
      <c r="T204" s="33">
        <f t="shared" ref="T204:T210" si="28">IFERROR(K204/Q204,0)</f>
        <v>0.63405400922860045</v>
      </c>
      <c r="U204" s="33">
        <f t="shared" ref="U204:U210" si="29">IFERROR(L204/R204,0)</f>
        <v>0.63405400922860045</v>
      </c>
      <c r="V204" s="33">
        <f t="shared" ref="V204:V210" si="30">IFERROR(M204/S204,0)</f>
        <v>0</v>
      </c>
    </row>
    <row r="205" spans="1:22" s="7" customFormat="1" ht="30" x14ac:dyDescent="0.25">
      <c r="A205" s="12" t="s">
        <v>478</v>
      </c>
      <c r="B205" s="8"/>
      <c r="C205" s="20" t="s">
        <v>479</v>
      </c>
      <c r="D205" s="21" t="s">
        <v>542</v>
      </c>
      <c r="E205" s="24">
        <v>547734.24241999991</v>
      </c>
      <c r="F205" s="24">
        <v>5477.3424199998844</v>
      </c>
      <c r="G205" s="24">
        <v>542256.9</v>
      </c>
      <c r="H205" s="24">
        <v>547734.24242000002</v>
      </c>
      <c r="I205" s="24">
        <v>5477.3424200000009</v>
      </c>
      <c r="J205" s="24">
        <v>542256.9</v>
      </c>
      <c r="K205" s="24">
        <v>453234.24242000002</v>
      </c>
      <c r="L205" s="24">
        <v>4532.3424200000009</v>
      </c>
      <c r="M205" s="24">
        <v>448701.9</v>
      </c>
      <c r="N205" s="33">
        <v>0.82747107505552331</v>
      </c>
      <c r="O205" s="33">
        <v>0.82747107492322891</v>
      </c>
      <c r="P205" s="43">
        <v>0.82747107505685957</v>
      </c>
      <c r="Q205" s="24">
        <v>0</v>
      </c>
      <c r="R205" s="24">
        <v>0</v>
      </c>
      <c r="S205" s="24">
        <v>0</v>
      </c>
      <c r="T205" s="33">
        <f t="shared" si="28"/>
        <v>0</v>
      </c>
      <c r="U205" s="33">
        <f t="shared" si="29"/>
        <v>0</v>
      </c>
      <c r="V205" s="33">
        <f t="shared" si="30"/>
        <v>0</v>
      </c>
    </row>
    <row r="206" spans="1:22" s="12" customFormat="1" ht="45" x14ac:dyDescent="0.25">
      <c r="A206" s="12" t="s">
        <v>444</v>
      </c>
      <c r="B206" s="4"/>
      <c r="C206" s="20" t="s">
        <v>269</v>
      </c>
      <c r="D206" s="21" t="s">
        <v>270</v>
      </c>
      <c r="E206" s="24">
        <v>51868.04</v>
      </c>
      <c r="F206" s="24">
        <v>51868.04</v>
      </c>
      <c r="G206" s="24">
        <v>0</v>
      </c>
      <c r="H206" s="24">
        <v>51868.039999999994</v>
      </c>
      <c r="I206" s="24">
        <v>51868.039999999994</v>
      </c>
      <c r="J206" s="24">
        <v>0</v>
      </c>
      <c r="K206" s="24">
        <v>25703.208510000004</v>
      </c>
      <c r="L206" s="24">
        <v>25703.208510000004</v>
      </c>
      <c r="M206" s="24">
        <v>0</v>
      </c>
      <c r="N206" s="33">
        <v>0.49555002483224753</v>
      </c>
      <c r="O206" s="33">
        <v>0.49555002483224753</v>
      </c>
      <c r="P206" s="43" t="s">
        <v>598</v>
      </c>
      <c r="Q206" s="24">
        <v>20131.927480000002</v>
      </c>
      <c r="R206" s="24">
        <v>20131.927480000002</v>
      </c>
      <c r="S206" s="24">
        <v>0</v>
      </c>
      <c r="T206" s="33">
        <f t="shared" si="28"/>
        <v>1.2767385803239542</v>
      </c>
      <c r="U206" s="33">
        <f t="shared" si="29"/>
        <v>1.2767385803239542</v>
      </c>
      <c r="V206" s="33">
        <f t="shared" si="30"/>
        <v>0</v>
      </c>
    </row>
    <row r="207" spans="1:22" s="7" customFormat="1" ht="57" x14ac:dyDescent="0.25">
      <c r="A207" s="12" t="s">
        <v>71</v>
      </c>
      <c r="B207" s="8">
        <v>25</v>
      </c>
      <c r="C207" s="9" t="s">
        <v>72</v>
      </c>
      <c r="D207" s="8" t="s">
        <v>73</v>
      </c>
      <c r="E207" s="13">
        <v>10950</v>
      </c>
      <c r="F207" s="13">
        <v>10950</v>
      </c>
      <c r="G207" s="13">
        <v>0</v>
      </c>
      <c r="H207" s="13">
        <v>10950</v>
      </c>
      <c r="I207" s="13">
        <v>10950</v>
      </c>
      <c r="J207" s="13">
        <v>0</v>
      </c>
      <c r="K207" s="13">
        <v>2693.6375800000001</v>
      </c>
      <c r="L207" s="13">
        <v>2693.6375800000001</v>
      </c>
      <c r="M207" s="13">
        <v>0</v>
      </c>
      <c r="N207" s="34">
        <v>0.24599429954337901</v>
      </c>
      <c r="O207" s="34">
        <v>0.24599429954337901</v>
      </c>
      <c r="P207" s="44" t="s">
        <v>598</v>
      </c>
      <c r="Q207" s="13">
        <v>1266.2292</v>
      </c>
      <c r="R207" s="13">
        <v>1266.2292</v>
      </c>
      <c r="S207" s="13">
        <v>0</v>
      </c>
      <c r="T207" s="34">
        <f t="shared" si="28"/>
        <v>2.1272906832349152</v>
      </c>
      <c r="U207" s="34">
        <f t="shared" si="29"/>
        <v>2.1272906832349152</v>
      </c>
      <c r="V207" s="34">
        <f t="shared" si="30"/>
        <v>0</v>
      </c>
    </row>
    <row r="208" spans="1:22" s="7" customFormat="1" ht="30" x14ac:dyDescent="0.25">
      <c r="A208" s="12" t="s">
        <v>445</v>
      </c>
      <c r="B208" s="8"/>
      <c r="C208" s="20" t="s">
        <v>138</v>
      </c>
      <c r="D208" s="21" t="s">
        <v>139</v>
      </c>
      <c r="E208" s="24">
        <v>10950</v>
      </c>
      <c r="F208" s="24">
        <v>10950</v>
      </c>
      <c r="G208" s="24">
        <v>0</v>
      </c>
      <c r="H208" s="24">
        <v>10950</v>
      </c>
      <c r="I208" s="24">
        <v>10950</v>
      </c>
      <c r="J208" s="24">
        <v>0</v>
      </c>
      <c r="K208" s="24">
        <v>2693.6375800000001</v>
      </c>
      <c r="L208" s="24">
        <v>2693.6375800000001</v>
      </c>
      <c r="M208" s="24">
        <v>0</v>
      </c>
      <c r="N208" s="33">
        <v>0.24599429954337901</v>
      </c>
      <c r="O208" s="33">
        <v>0.24599429954337901</v>
      </c>
      <c r="P208" s="43" t="s">
        <v>598</v>
      </c>
      <c r="Q208" s="24">
        <v>1266.2292</v>
      </c>
      <c r="R208" s="24">
        <v>1266.2292</v>
      </c>
      <c r="S208" s="24">
        <v>0</v>
      </c>
      <c r="T208" s="33">
        <f t="shared" si="28"/>
        <v>2.1272906832349152</v>
      </c>
      <c r="U208" s="33">
        <f t="shared" si="29"/>
        <v>2.1272906832349152</v>
      </c>
      <c r="V208" s="33">
        <f t="shared" si="30"/>
        <v>0</v>
      </c>
    </row>
    <row r="209" spans="1:22" s="7" customFormat="1" x14ac:dyDescent="0.25">
      <c r="A209" s="12"/>
      <c r="B209" s="8"/>
      <c r="C209" s="9" t="s">
        <v>74</v>
      </c>
      <c r="D209" s="8"/>
      <c r="E209" s="13">
        <v>6892826.02831</v>
      </c>
      <c r="F209" s="13">
        <v>6663334.4283100003</v>
      </c>
      <c r="G209" s="13">
        <v>229491.6</v>
      </c>
      <c r="H209" s="13">
        <v>4271750.0350700002</v>
      </c>
      <c r="I209" s="13">
        <v>4026901.6482300004</v>
      </c>
      <c r="J209" s="13">
        <v>244848.38683999999</v>
      </c>
      <c r="K209" s="13">
        <v>1106733.8292800002</v>
      </c>
      <c r="L209" s="13">
        <v>1018248.7009000002</v>
      </c>
      <c r="M209" s="13">
        <v>88485.128380000009</v>
      </c>
      <c r="N209" s="34">
        <v>0.25908206711394444</v>
      </c>
      <c r="O209" s="34">
        <v>0.252861576926659</v>
      </c>
      <c r="P209" s="44">
        <v>0.36138742640694627</v>
      </c>
      <c r="Q209" s="13">
        <v>963773.20635999995</v>
      </c>
      <c r="R209" s="13">
        <v>885335.34668999992</v>
      </c>
      <c r="S209" s="13">
        <v>78437.859670000005</v>
      </c>
      <c r="T209" s="34">
        <f t="shared" si="28"/>
        <v>1.1483342989580889</v>
      </c>
      <c r="U209" s="34">
        <f t="shared" si="29"/>
        <v>1.1501276942199619</v>
      </c>
      <c r="V209" s="34">
        <f t="shared" si="30"/>
        <v>1.12809208145493</v>
      </c>
    </row>
    <row r="210" spans="1:22" ht="37.5" x14ac:dyDescent="0.3">
      <c r="B210" s="14"/>
      <c r="C210" s="15" t="s">
        <v>75</v>
      </c>
      <c r="D210" s="16"/>
      <c r="E210" s="35">
        <v>74833088.567250028</v>
      </c>
      <c r="F210" s="35">
        <v>53157959.083210006</v>
      </c>
      <c r="G210" s="35">
        <v>21675129.484040003</v>
      </c>
      <c r="H210" s="35">
        <v>76742920.04595004</v>
      </c>
      <c r="I210" s="35">
        <v>54634947.719230004</v>
      </c>
      <c r="J210" s="35">
        <v>22107972.326719999</v>
      </c>
      <c r="K210" s="35">
        <v>35236320.689919993</v>
      </c>
      <c r="L210" s="35">
        <v>26209281.843339998</v>
      </c>
      <c r="M210" s="35">
        <v>9027038.8465800043</v>
      </c>
      <c r="N210" s="36">
        <v>0.45914751053025016</v>
      </c>
      <c r="O210" s="36">
        <v>0.4797164257945295</v>
      </c>
      <c r="P210" s="45">
        <v>0.40831600081522634</v>
      </c>
      <c r="Q210" s="35">
        <v>31386213.671130002</v>
      </c>
      <c r="R210" s="35">
        <v>22318363.575560004</v>
      </c>
      <c r="S210" s="35">
        <v>9067850.0955699999</v>
      </c>
      <c r="T210" s="36">
        <f t="shared" si="28"/>
        <v>1.1226687315371029</v>
      </c>
      <c r="U210" s="36">
        <f t="shared" si="29"/>
        <v>1.1743370769369843</v>
      </c>
      <c r="V210" s="36">
        <f t="shared" si="30"/>
        <v>0.99549934675144958</v>
      </c>
    </row>
    <row r="212" spans="1:22" ht="15" customHeight="1" x14ac:dyDescent="0.25">
      <c r="C212" s="46" t="s">
        <v>578</v>
      </c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</row>
    <row r="213" spans="1:22" x14ac:dyDescent="0.25">
      <c r="A213" s="19"/>
    </row>
    <row r="215" spans="1:22" x14ac:dyDescent="0.25">
      <c r="E215" s="17"/>
    </row>
    <row r="216" spans="1:22" x14ac:dyDescent="0.25">
      <c r="E216" s="17"/>
    </row>
  </sheetData>
  <autoFilter ref="A4:P210"/>
  <mergeCells count="17">
    <mergeCell ref="R3:S3"/>
    <mergeCell ref="T3:T4"/>
    <mergeCell ref="U3:V3"/>
    <mergeCell ref="B1:V2"/>
    <mergeCell ref="Q3:Q4"/>
    <mergeCell ref="O3:P3"/>
    <mergeCell ref="C212:P212"/>
    <mergeCell ref="H3:H4"/>
    <mergeCell ref="I3:J3"/>
    <mergeCell ref="K3:K4"/>
    <mergeCell ref="L3:M3"/>
    <mergeCell ref="N3:N4"/>
    <mergeCell ref="B3:B4"/>
    <mergeCell ref="C3:C4"/>
    <mergeCell ref="D3:D4"/>
    <mergeCell ref="E3:E4"/>
    <mergeCell ref="F3:G3"/>
  </mergeCells>
  <pageMargins left="0.23611111111111099" right="0.23611111111111099" top="0.15763888888888899" bottom="0.39374999999999999" header="0.511811023622047" footer="0.15763888888888899"/>
  <pageSetup paperSize="9" scale="51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СОБП Мокаева Лейла 148</dc:creator>
  <dc:description/>
  <cp:lastModifiedBy>СОБП Тяжгов Азамат 148</cp:lastModifiedBy>
  <cp:revision>68</cp:revision>
  <cp:lastPrinted>2026-06-02T06:52:29Z</cp:lastPrinted>
  <dcterms:created xsi:type="dcterms:W3CDTF">2021-06-07T12:36:01Z</dcterms:created>
  <dcterms:modified xsi:type="dcterms:W3CDTF">2026-07-09T11:13:04Z</dcterms:modified>
  <dc:language>ru-RU</dc:language>
</cp:coreProperties>
</file>